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autoCompressPictures="0"/>
  <bookViews>
    <workbookView xWindow="0" yWindow="0" windowWidth="20730" windowHeight="919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Лист1!$A$1:$E$338</definedName>
  </definedNames>
  <calcPr calcId="144525"/>
</workbook>
</file>

<file path=xl/calcChain.xml><?xml version="1.0" encoding="utf-8"?>
<calcChain xmlns="http://schemas.openxmlformats.org/spreadsheetml/2006/main">
  <c r="E92" i="1" l="1"/>
  <c r="E93" i="1"/>
  <c r="G335" i="1" l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338" i="1" s="1"/>
  <c r="E300" i="1" l="1"/>
  <c r="E258" i="1"/>
  <c r="E257" i="1"/>
  <c r="E256" i="1"/>
  <c r="E231" i="1"/>
  <c r="E127" i="1"/>
  <c r="E235" i="1"/>
  <c r="E69" i="1"/>
  <c r="E327" i="1"/>
  <c r="E282" i="1"/>
  <c r="E283" i="1"/>
  <c r="E284" i="1"/>
  <c r="E305" i="1"/>
  <c r="E285" i="1"/>
  <c r="E168" i="1"/>
  <c r="E167" i="1"/>
  <c r="E182" i="1"/>
  <c r="E52" i="1"/>
  <c r="E286" i="1"/>
  <c r="E275" i="1" l="1"/>
  <c r="E271" i="1"/>
  <c r="E261" i="1"/>
  <c r="E250" i="1"/>
  <c r="E249" i="1"/>
  <c r="E240" i="1"/>
  <c r="E229" i="1"/>
  <c r="E224" i="1"/>
  <c r="E218" i="1"/>
  <c r="E217" i="1"/>
  <c r="E188" i="1"/>
  <c r="E193" i="1"/>
  <c r="E187" i="1"/>
  <c r="E174" i="1"/>
  <c r="E173" i="1"/>
  <c r="E160" i="1"/>
  <c r="E115" i="1"/>
  <c r="E114" i="1"/>
  <c r="E113" i="1"/>
  <c r="E112" i="1"/>
  <c r="E111" i="1"/>
  <c r="E119" i="1"/>
  <c r="E118" i="1"/>
  <c r="E117" i="1"/>
  <c r="E116" i="1"/>
  <c r="E130" i="1"/>
  <c r="E129" i="1"/>
  <c r="E124" i="1"/>
  <c r="E91" i="1"/>
  <c r="E53" i="1"/>
  <c r="E57" i="1"/>
  <c r="E48" i="1"/>
  <c r="E47" i="1"/>
  <c r="E30" i="1"/>
  <c r="E68" i="1"/>
  <c r="E67" i="1"/>
  <c r="E66" i="1"/>
  <c r="E58" i="1"/>
  <c r="E236" i="1" l="1"/>
  <c r="E110" i="1"/>
  <c r="E99" i="1"/>
  <c r="E98" i="1"/>
  <c r="E100" i="1"/>
  <c r="E56" i="1"/>
  <c r="E55" i="1"/>
  <c r="E54" i="1"/>
  <c r="E319" i="1" l="1"/>
  <c r="E320" i="1"/>
  <c r="E312" i="1"/>
  <c r="E308" i="1"/>
  <c r="E303" i="1"/>
  <c r="E299" i="1"/>
  <c r="E295" i="1"/>
  <c r="E294" i="1"/>
  <c r="E289" i="1"/>
  <c r="E268" i="1"/>
  <c r="E234" i="1"/>
  <c r="E233" i="1"/>
  <c r="E196" i="1"/>
  <c r="E178" i="1"/>
  <c r="E109" i="1"/>
  <c r="E108" i="1"/>
  <c r="E83" i="1"/>
  <c r="E75" i="1"/>
  <c r="E65" i="1"/>
  <c r="E46" i="1"/>
  <c r="E45" i="1"/>
  <c r="E32" i="1"/>
  <c r="E318" i="1" l="1"/>
  <c r="E142" i="1" l="1"/>
  <c r="E141" i="1"/>
  <c r="E106" i="1"/>
  <c r="E107" i="1"/>
  <c r="E74" i="1"/>
  <c r="E64" i="1"/>
  <c r="E335" i="1" l="1"/>
  <c r="E334" i="1"/>
  <c r="E333" i="1"/>
  <c r="E332" i="1"/>
  <c r="E331" i="1"/>
  <c r="E330" i="1"/>
  <c r="E329" i="1"/>
  <c r="E328" i="1"/>
  <c r="E326" i="1"/>
  <c r="E325" i="1"/>
  <c r="E324" i="1"/>
  <c r="E323" i="1"/>
  <c r="E322" i="1"/>
  <c r="E321" i="1"/>
  <c r="E314" i="1"/>
  <c r="E313" i="1"/>
  <c r="E311" i="1"/>
  <c r="E310" i="1"/>
  <c r="E309" i="1"/>
  <c r="E307" i="1"/>
  <c r="E306" i="1"/>
  <c r="E304" i="1"/>
  <c r="E302" i="1"/>
  <c r="E301" i="1"/>
  <c r="E298" i="1"/>
  <c r="E297" i="1"/>
  <c r="E296" i="1"/>
  <c r="E293" i="1"/>
  <c r="E292" i="1"/>
  <c r="E291" i="1"/>
  <c r="E290" i="1"/>
  <c r="E288" i="1"/>
  <c r="E287" i="1"/>
  <c r="E281" i="1"/>
  <c r="E280" i="1"/>
  <c r="E279" i="1"/>
  <c r="E276" i="1"/>
  <c r="E274" i="1"/>
  <c r="E273" i="1"/>
  <c r="E272" i="1"/>
  <c r="E270" i="1"/>
  <c r="E269" i="1"/>
  <c r="E267" i="1"/>
  <c r="E266" i="1"/>
  <c r="E265" i="1"/>
  <c r="E264" i="1"/>
  <c r="E263" i="1"/>
  <c r="E262" i="1"/>
  <c r="E260" i="1"/>
  <c r="E259" i="1"/>
  <c r="E255" i="1"/>
  <c r="E254" i="1"/>
  <c r="E253" i="1"/>
  <c r="E252" i="1"/>
  <c r="E251" i="1"/>
  <c r="E248" i="1"/>
  <c r="E247" i="1"/>
  <c r="E246" i="1"/>
  <c r="E245" i="1"/>
  <c r="E244" i="1"/>
  <c r="E243" i="1"/>
  <c r="E242" i="1"/>
  <c r="E241" i="1"/>
  <c r="E239" i="1"/>
  <c r="E238" i="1"/>
  <c r="E237" i="1"/>
  <c r="E232" i="1"/>
  <c r="E230" i="1"/>
  <c r="E228" i="1"/>
  <c r="E227" i="1"/>
  <c r="E226" i="1"/>
  <c r="E225" i="1"/>
  <c r="E223" i="1"/>
  <c r="E222" i="1"/>
  <c r="E221" i="1"/>
  <c r="E220" i="1"/>
  <c r="E219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5" i="1"/>
  <c r="E194" i="1"/>
  <c r="E192" i="1"/>
  <c r="E191" i="1"/>
  <c r="E190" i="1"/>
  <c r="E189" i="1"/>
  <c r="E186" i="1"/>
  <c r="E185" i="1"/>
  <c r="E184" i="1"/>
  <c r="E183" i="1"/>
  <c r="E181" i="1"/>
  <c r="E180" i="1"/>
  <c r="E179" i="1"/>
  <c r="E177" i="1"/>
  <c r="E176" i="1"/>
  <c r="E175" i="1"/>
  <c r="E172" i="1"/>
  <c r="E171" i="1"/>
  <c r="E170" i="1"/>
  <c r="E169" i="1"/>
  <c r="E166" i="1"/>
  <c r="E165" i="1"/>
  <c r="E164" i="1"/>
  <c r="E163" i="1"/>
  <c r="E162" i="1"/>
  <c r="E161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0" i="1"/>
  <c r="E139" i="1"/>
  <c r="E138" i="1"/>
  <c r="E137" i="1"/>
  <c r="E136" i="1"/>
  <c r="E135" i="1"/>
  <c r="E134" i="1"/>
  <c r="E133" i="1"/>
  <c r="E132" i="1"/>
  <c r="E131" i="1"/>
  <c r="E128" i="1"/>
  <c r="E126" i="1"/>
  <c r="E125" i="1"/>
  <c r="E123" i="1"/>
  <c r="E122" i="1"/>
  <c r="E121" i="1"/>
  <c r="E120" i="1"/>
  <c r="E105" i="1"/>
  <c r="E104" i="1"/>
  <c r="E103" i="1"/>
  <c r="E102" i="1"/>
  <c r="E101" i="1"/>
  <c r="E97" i="1"/>
  <c r="E96" i="1"/>
  <c r="E95" i="1"/>
  <c r="E94" i="1"/>
  <c r="E90" i="1"/>
  <c r="E89" i="1"/>
  <c r="E88" i="1"/>
  <c r="E87" i="1"/>
  <c r="E86" i="1"/>
  <c r="E85" i="1"/>
  <c r="E84" i="1"/>
  <c r="E82" i="1"/>
  <c r="E81" i="1"/>
  <c r="E80" i="1"/>
  <c r="E79" i="1"/>
  <c r="E78" i="1"/>
  <c r="E77" i="1"/>
  <c r="E76" i="1"/>
  <c r="E73" i="1"/>
  <c r="E72" i="1"/>
  <c r="E71" i="1"/>
  <c r="E70" i="1"/>
  <c r="E63" i="1"/>
  <c r="E62" i="1"/>
  <c r="E61" i="1"/>
  <c r="E60" i="1"/>
  <c r="E59" i="1"/>
  <c r="E51" i="1"/>
  <c r="E50" i="1"/>
  <c r="E49" i="1"/>
  <c r="E44" i="1"/>
  <c r="E43" i="1"/>
  <c r="E42" i="1"/>
  <c r="E41" i="1"/>
  <c r="E40" i="1"/>
  <c r="E39" i="1"/>
  <c r="E38" i="1"/>
  <c r="E37" i="1"/>
  <c r="E36" i="1"/>
  <c r="E35" i="1"/>
  <c r="E34" i="1"/>
  <c r="E33" i="1"/>
  <c r="E31" i="1"/>
  <c r="E29" i="1"/>
  <c r="E28" i="1"/>
  <c r="E27" i="1"/>
  <c r="E26" i="1"/>
  <c r="E25" i="1"/>
  <c r="E24" i="1"/>
  <c r="E23" i="1"/>
  <c r="E22" i="1"/>
  <c r="E21" i="1"/>
  <c r="E20" i="1"/>
  <c r="E19" i="1"/>
  <c r="E18" i="1"/>
</calcChain>
</file>

<file path=xl/sharedStrings.xml><?xml version="1.0" encoding="utf-8"?>
<sst xmlns="http://schemas.openxmlformats.org/spreadsheetml/2006/main" count="974" uniqueCount="214">
  <si>
    <t>Контейнер</t>
  </si>
  <si>
    <t xml:space="preserve">              Название</t>
  </si>
  <si>
    <t>70-80</t>
  </si>
  <si>
    <t>100-120</t>
  </si>
  <si>
    <t>40-50</t>
  </si>
  <si>
    <t>80-90</t>
  </si>
  <si>
    <t>80-100</t>
  </si>
  <si>
    <t xml:space="preserve"> ХВОЙНЫЕ РАСТЕНИЯ</t>
  </si>
  <si>
    <t>60-70</t>
  </si>
  <si>
    <t>120-140</t>
  </si>
  <si>
    <t>E-mail:</t>
  </si>
  <si>
    <t>Сайт:</t>
  </si>
  <si>
    <t>90-100</t>
  </si>
  <si>
    <t>160-180</t>
  </si>
  <si>
    <t>180-200</t>
  </si>
  <si>
    <t>грунт</t>
  </si>
  <si>
    <t xml:space="preserve"> ЛИСТВЕННЫЕ ДЕРЕВЬЯ</t>
  </si>
  <si>
    <t>КУСТАРНИКИ</t>
  </si>
  <si>
    <t>50-60</t>
  </si>
  <si>
    <t>При упаковке корневого кома в металлическую сетку, к стоимости растения добавляется стоимость сетки.</t>
  </si>
  <si>
    <t>140-160</t>
  </si>
  <si>
    <t>Туя западная (Thyja occidentalis "Brabant")*</t>
  </si>
  <si>
    <t>Туя западная (Thyja occidentalis "Globosa Aurea")*</t>
  </si>
  <si>
    <t>Туя западная (Thyja occidentalis "Golden Globe")*</t>
  </si>
  <si>
    <t>Туя западная (Thyja occidentalis "Hoseri")*</t>
  </si>
  <si>
    <t>Туя западная (Thyja occidentalis "Smaragd")*</t>
  </si>
  <si>
    <t>Туя западная (Thyja occidentalis "Kornik")*</t>
  </si>
  <si>
    <t>Туя западная (Thyja occidentalis "Golden Brabant")*</t>
  </si>
  <si>
    <t>www.zelrai.by</t>
  </si>
  <si>
    <t>Ель колючая (Picea pungens "Glauca Globosa")*</t>
  </si>
  <si>
    <t>300-350</t>
  </si>
  <si>
    <t>350-400</t>
  </si>
  <si>
    <t>Туя западная (Thuja occidentalis "Golden Smaragd")* Extra</t>
  </si>
  <si>
    <t>Туя западная (Thyja occidentalis "Smaragd Variegata")*</t>
  </si>
  <si>
    <t>Туя западная (Thyja occidentalis "Holmstrup")* Extra</t>
  </si>
  <si>
    <t>Туя западная (Thyja occidentalis "Aureospicata")*</t>
  </si>
  <si>
    <t>Туя западная (Thyja occidentalis "Wagneri")*</t>
  </si>
  <si>
    <t>Ель колючая  (Picea pungens "Glauca")</t>
  </si>
  <si>
    <t>130-150</t>
  </si>
  <si>
    <t>220-240</t>
  </si>
  <si>
    <t>Ель колючая (Picea pungens "Fat Albert")</t>
  </si>
  <si>
    <t>Ель сербская (Picea omorica)</t>
  </si>
  <si>
    <t>150-170</t>
  </si>
  <si>
    <t>200-250</t>
  </si>
  <si>
    <t>200-220</t>
  </si>
  <si>
    <t>250-270</t>
  </si>
  <si>
    <t>Туя западная (Thuja occidentalis "Sunkist")</t>
  </si>
  <si>
    <t>280-300</t>
  </si>
  <si>
    <t>30-40</t>
  </si>
  <si>
    <t>Туя западная (Thyja occidentalis "Europe Gold")</t>
  </si>
  <si>
    <t>250-280</t>
  </si>
  <si>
    <t>Туя западная (Thyja occidentalis "Globosa Aurea")</t>
  </si>
  <si>
    <t>Туя западная (Thyja occidentalis "Golden Globe")</t>
  </si>
  <si>
    <t>Туя западная (Thyja occidentalis "Little Champion")</t>
  </si>
  <si>
    <t>Туя западная (Thyja occidentalis "Smaragd Aurea variegata")</t>
  </si>
  <si>
    <t>Туя западная (Thyja occidentalis "Smaragd Variegata")</t>
  </si>
  <si>
    <t>Туя западная (Thyja occidentalis "Woodwardii")</t>
  </si>
  <si>
    <t>240-260</t>
  </si>
  <si>
    <t>Береза бородавчатая (Betula pendula)</t>
  </si>
  <si>
    <t>Бук лесной (Fagus sylvatica)</t>
  </si>
  <si>
    <t>250-350</t>
  </si>
  <si>
    <t>Ива белая (Salix alba)</t>
  </si>
  <si>
    <t>Липа крупнолистная (Tilia platyphyllos)</t>
  </si>
  <si>
    <t>Орех грецкий (Juglans regia)</t>
  </si>
  <si>
    <t>Рябина обыкновенная (Sorbus aucuparia)</t>
  </si>
  <si>
    <t>Калина гордовина (Viburnum lantana)</t>
  </si>
  <si>
    <t>Калина обыкновенная (Viburnum opulus)</t>
  </si>
  <si>
    <t>220-250</t>
  </si>
  <si>
    <t>Сирень обыкновенная (Syringa vulgaris)</t>
  </si>
  <si>
    <t>Спирея густоцветковая (Spiraea densiflora)</t>
  </si>
  <si>
    <t>Чубушник венечный (Philadelphus coronarius)</t>
  </si>
  <si>
    <t>Туя западная (Thyja occidentalis "Aureospicata") Extra</t>
  </si>
  <si>
    <t>Ель обыкновенная (Picea abies)</t>
  </si>
  <si>
    <t>150-250</t>
  </si>
  <si>
    <t>Дуб черешчатый (Quercus robur)</t>
  </si>
  <si>
    <t>150-200</t>
  </si>
  <si>
    <t>Каштан конский (Aesculus hipocastanum)</t>
  </si>
  <si>
    <t>150-180</t>
  </si>
  <si>
    <t>Лох серебристый (Elaeagnus commutata)</t>
  </si>
  <si>
    <t>Смородина золотистая (Ribes aureum)</t>
  </si>
  <si>
    <t>Спирея Билларда (Spiraea billardii)</t>
  </si>
  <si>
    <t>Сумах оленерогий (Rhus typhina)</t>
  </si>
  <si>
    <t>Клен остролистный (Acer platanoides)</t>
  </si>
  <si>
    <t>Туя западная (Thyja occidentalis "Golden Brabant")</t>
  </si>
  <si>
    <t>При реализациии материала с открытой корневой системой, скидка 25%</t>
  </si>
  <si>
    <t>Рябина промежуточная (Sorbus intermedia)</t>
  </si>
  <si>
    <t>Спирея японская (Spiraea japonica "Antonii Waterer")</t>
  </si>
  <si>
    <t>200-300</t>
  </si>
  <si>
    <t>Ель канадская (Picea glauca "Rainbows End")*</t>
  </si>
  <si>
    <t>Ель канадская (Picea glauca "Conica")*</t>
  </si>
  <si>
    <t>Ель канадская (Picea glauca "Daisy's White")*</t>
  </si>
  <si>
    <t>d 40-50</t>
  </si>
  <si>
    <t>d 30-40</t>
  </si>
  <si>
    <t>Туя западная (Thyja occidentalis "Mirjam")*</t>
  </si>
  <si>
    <t>Туя западная (Thuja occidentalis "Spiralis Mini")*</t>
  </si>
  <si>
    <t>d 100-120</t>
  </si>
  <si>
    <t>d 120-140</t>
  </si>
  <si>
    <t>d 140-160</t>
  </si>
  <si>
    <t>Липа мелколистная (Tilia cordata)</t>
  </si>
  <si>
    <t>Размер</t>
  </si>
  <si>
    <t>*Цена указана в долларах США</t>
  </si>
  <si>
    <t>Заказ</t>
  </si>
  <si>
    <t>Сумма</t>
  </si>
  <si>
    <t>ВСЕГО</t>
  </si>
  <si>
    <t>Ель колючая (Picea pungens "Erich Frahm")</t>
  </si>
  <si>
    <t>250-300</t>
  </si>
  <si>
    <t>100-150</t>
  </si>
  <si>
    <t>Туя западная (Thuja occidentalis "Stolwik")</t>
  </si>
  <si>
    <t>Лжетсуга (Pseudotsuga)</t>
  </si>
  <si>
    <t>Кипарисовик горохоплодный (Chamaecyparis pisifera "Boulevard")*</t>
  </si>
  <si>
    <t>Туя западная (Thyja occidentalis "Smaragd")* стрижка шар</t>
  </si>
  <si>
    <t>Сосна кедровая (Pinus cembra "Glauca Compacta")*</t>
  </si>
  <si>
    <t>d 50-60</t>
  </si>
  <si>
    <t xml:space="preserve">Можжевельник китайский (Juniperus chinensis "Blue Alps")* топиарная стрижка </t>
  </si>
  <si>
    <t>d 90-100</t>
  </si>
  <si>
    <t>Туя западная (Thyja occidentalis "Danica")*</t>
  </si>
  <si>
    <t>Туя западная (Thyja occidentalis "Columna")*</t>
  </si>
  <si>
    <t>Сосна горная (Pinus mugo "Kissen")*</t>
  </si>
  <si>
    <t>Можжевельник китайский (Juniperus chinensis "Blue Alps")*</t>
  </si>
  <si>
    <t>Можжевельник чешуйчатый (Juniperus squamata "Meyeri")*</t>
  </si>
  <si>
    <t>Тис средний (Taxus media "Hicksii")*</t>
  </si>
  <si>
    <t>Тис средний (Taxus media "Hillii")*</t>
  </si>
  <si>
    <t>Ель колючая (Picea pungens "Glauca")/</t>
  </si>
  <si>
    <t>Туя западная (Thyja occidentalis "Columna")/</t>
  </si>
  <si>
    <t>Ра 50-70/40-50</t>
  </si>
  <si>
    <t>Мобильный телефон:                                                                          Мессенджеры (Вайбер):</t>
  </si>
  <si>
    <t>Сумма в долларах США</t>
  </si>
  <si>
    <t>Сосна горная (Pinus mugo "Winter Gold")*</t>
  </si>
  <si>
    <t>*Цена указана в бел. руб.</t>
  </si>
  <si>
    <t>d 60-80</t>
  </si>
  <si>
    <t>Ель колючая (Picea pungens "Hoopsii")</t>
  </si>
  <si>
    <t>Ель колючая (Picea pungens "Bialobok")*</t>
  </si>
  <si>
    <t>Ель колючая  (Picea pungens "Glauca Kaibab")*</t>
  </si>
  <si>
    <t>Ель колючая  (Picea pungens "Glauca")/</t>
  </si>
  <si>
    <r>
      <t xml:space="preserve">Ель колючая (Picea pungens "Hoopsii") </t>
    </r>
    <r>
      <rPr>
        <sz val="10"/>
        <color rgb="FFFF0000"/>
        <rFont val="Arial"/>
        <family val="2"/>
        <charset val="204"/>
      </rPr>
      <t>АКЦИЯ!!!</t>
    </r>
  </si>
  <si>
    <r>
      <t xml:space="preserve">Ель колючая (Picea pungens "Fat Albert")* </t>
    </r>
    <r>
      <rPr>
        <sz val="10"/>
        <color rgb="FFFF0000"/>
        <rFont val="Arial"/>
        <family val="2"/>
        <charset val="204"/>
      </rPr>
      <t>АКЦИЯ!!!</t>
    </r>
  </si>
  <si>
    <t>Можжевельник скальный (Juniperus scopulorum "Blue Arrow")*</t>
  </si>
  <si>
    <t>Туя западная (Thyja occidentalis "Danica Aurea")*</t>
  </si>
  <si>
    <t>Туя западная (Thuja occidentalis "Stolwik")*</t>
  </si>
  <si>
    <t>Туя западная (Thyja occidentalis "Smaragd")*Extra</t>
  </si>
  <si>
    <t>Туя западная (Thyja occidentalis "Globosa")*</t>
  </si>
  <si>
    <t>Пихта корейская (Abies koreana)*</t>
  </si>
  <si>
    <t>Жимолость плодовая (Caprifoliaceae "Wojtek")*</t>
  </si>
  <si>
    <t>Ель колючая (Picea pungens "SBS")*</t>
  </si>
  <si>
    <r>
      <t>Можжевельник скальный (Juniperus scopulorum "Skyrocket")*</t>
    </r>
    <r>
      <rPr>
        <sz val="10"/>
        <color rgb="FFFF0000"/>
        <rFont val="Arial"/>
        <family val="2"/>
        <charset val="204"/>
      </rPr>
      <t>АКЦИЯ!!!</t>
    </r>
  </si>
  <si>
    <r>
      <t xml:space="preserve">Туя западная (Thyja occidentalis "Europe Gold")* </t>
    </r>
    <r>
      <rPr>
        <sz val="10"/>
        <color rgb="FFFF0000"/>
        <rFont val="Arial"/>
        <family val="2"/>
        <charset val="204"/>
      </rPr>
      <t>АКЦИЯ!!!</t>
    </r>
  </si>
  <si>
    <r>
      <t xml:space="preserve">Туя западная (Thuja occidentalis "Sunkist")* </t>
    </r>
    <r>
      <rPr>
        <sz val="10"/>
        <color rgb="FFFF0000"/>
        <rFont val="Arial"/>
        <family val="2"/>
        <charset val="204"/>
      </rPr>
      <t>АКЦИЯ!!!</t>
    </r>
  </si>
  <si>
    <r>
      <t xml:space="preserve">Можжевельник скальный (Juniperus scopulorum "Blue Arrow") </t>
    </r>
    <r>
      <rPr>
        <sz val="10"/>
        <color rgb="FFFF0000"/>
        <rFont val="Arial"/>
        <family val="2"/>
        <charset val="204"/>
      </rPr>
      <t>АКЦИЯ!!!</t>
    </r>
  </si>
  <si>
    <r>
      <t xml:space="preserve">Можжевельник скальный (Juniperus scopulorum "Skyrocket") </t>
    </r>
    <r>
      <rPr>
        <sz val="10"/>
        <color rgb="FFFF0000"/>
        <rFont val="Arial"/>
        <family val="2"/>
        <charset val="204"/>
      </rPr>
      <t>АКЦИЯ!!!</t>
    </r>
  </si>
  <si>
    <t>Туя западная (Thyja occidentalis "Danica")/</t>
  </si>
  <si>
    <t>Туя западная (Thyja occidentalis "Hoseri")/</t>
  </si>
  <si>
    <t>Бирючина обыкновенная (Ligustrum vulgare)</t>
  </si>
  <si>
    <t>320-350</t>
  </si>
  <si>
    <t>280-320</t>
  </si>
  <si>
    <t>Туя западная (Thyja occidentalis "Globosa")</t>
  </si>
  <si>
    <t>300-400</t>
  </si>
  <si>
    <t>350-450</t>
  </si>
  <si>
    <t>120-150</t>
  </si>
  <si>
    <t>180-220</t>
  </si>
  <si>
    <t>Боярышник сливолистный (Crataegus persimilis)</t>
  </si>
  <si>
    <t>Ель колючая (Picea pungens "Hoto")</t>
  </si>
  <si>
    <t>450-600</t>
  </si>
  <si>
    <t>Можжевельник чешуйчатый (Juniperus squamata "Holger")</t>
  </si>
  <si>
    <t>70-90</t>
  </si>
  <si>
    <t>Пихта Фразера (Abies fraseri)</t>
  </si>
  <si>
    <t>Туя западная (Thyja occidentalis "Kornik")/</t>
  </si>
  <si>
    <t>Туя западная (Thuja occidentalis "Smaragd Witbont")Extra</t>
  </si>
  <si>
    <t>60-80</t>
  </si>
  <si>
    <t>Ель колючая (Picea pungens "Fat Albert")/</t>
  </si>
  <si>
    <t>Ель сербская (Picea omorica)*</t>
  </si>
  <si>
    <t>120-180</t>
  </si>
  <si>
    <r>
      <t>Ель колючая (Picea pungens "Erich Frahm")*</t>
    </r>
    <r>
      <rPr>
        <sz val="10"/>
        <color rgb="FFFF0000"/>
        <rFont val="Arial"/>
        <family val="2"/>
        <charset val="204"/>
      </rPr>
      <t xml:space="preserve"> АКЦИЯ !!!</t>
    </r>
  </si>
  <si>
    <t>Ра 50-60,d40-50</t>
  </si>
  <si>
    <t>Ель колючая (Picea pungens "Hoto")*</t>
  </si>
  <si>
    <t>130-140</t>
  </si>
  <si>
    <t>Сосна горная (Pinus mugo mugus)*</t>
  </si>
  <si>
    <t>Пихта одноцветная (Abies concolor)*</t>
  </si>
  <si>
    <t>260-280</t>
  </si>
  <si>
    <t>Туя западная (Thuja occidentalis "Smaragd Witbont")*Extra</t>
  </si>
  <si>
    <t>70-100</t>
  </si>
  <si>
    <t>Дуб черешчатый (Quercus robur)/</t>
  </si>
  <si>
    <t>Каштан конский (Aesculus hipocastanum)/</t>
  </si>
  <si>
    <t>Дуб красный (Quercus rubra)*</t>
  </si>
  <si>
    <t>120-160</t>
  </si>
  <si>
    <t>Липа мелколистная (Tilia cordata)*</t>
  </si>
  <si>
    <t>Вяз мелколистный (ulmus parvifolia)*</t>
  </si>
  <si>
    <t>Сирень обыкновенная (Syringa "Marechal Lannes")*</t>
  </si>
  <si>
    <t>100-180</t>
  </si>
  <si>
    <t>Туя западная (Thyja occidentalis "Brabant")/</t>
  </si>
  <si>
    <t>Туя западная (Thyja occidentalis "Golden Brabant")/</t>
  </si>
  <si>
    <t>Туя западная (Thyja occidentalis "Mirjam")/</t>
  </si>
  <si>
    <t>Туя западная (Thyja occidentalis "Smaragd Variegata")/</t>
  </si>
  <si>
    <t>Туя западная (Thyja occidentalis "Smaragd")/Extra</t>
  </si>
  <si>
    <t>Боярышник обыкновенный (Crataegus laevigata)</t>
  </si>
  <si>
    <t>Туя западная (Thuja occidentalis "Stolwik")/</t>
  </si>
  <si>
    <t>Лиственница японская (Larix kaempferi "Jakobsen's Pyramid")* Акция !!!</t>
  </si>
  <si>
    <t>160-200</t>
  </si>
  <si>
    <t>Тис средний (Taxus media "Hicksii")</t>
  </si>
  <si>
    <t>200-260</t>
  </si>
  <si>
    <r>
      <t>Туя западная (Thyja occidentalis "Golden Brabant")*</t>
    </r>
    <r>
      <rPr>
        <sz val="10"/>
        <color rgb="FFFF0000"/>
        <rFont val="Arial"/>
        <family val="2"/>
        <charset val="204"/>
      </rPr>
      <t>АКЦИЯ !!!</t>
    </r>
  </si>
  <si>
    <t>70-120</t>
  </si>
  <si>
    <r>
      <t xml:space="preserve">Туя западная (Thyja occidentalis "Miky")* </t>
    </r>
    <r>
      <rPr>
        <sz val="10"/>
        <color rgb="FFFF0000"/>
        <rFont val="Arial"/>
        <family val="2"/>
        <charset val="204"/>
      </rPr>
      <t>АКЦИЯ!!!</t>
    </r>
  </si>
  <si>
    <r>
      <t>Туя западная (Thyja occidentalis "Smaragd Variegata")*</t>
    </r>
    <r>
      <rPr>
        <sz val="10"/>
        <color rgb="FFFF0000"/>
        <rFont val="Arial"/>
        <family val="2"/>
        <charset val="204"/>
      </rPr>
      <t>АКЦИЯ !!!</t>
    </r>
  </si>
  <si>
    <r>
      <t xml:space="preserve">Туя западная (Thuja occidentalis "Sunkist") </t>
    </r>
    <r>
      <rPr>
        <sz val="10"/>
        <color rgb="FFFF0000"/>
        <rFont val="Arial"/>
        <family val="2"/>
        <charset val="204"/>
      </rPr>
      <t>АКЦИЯ!!!</t>
    </r>
  </si>
  <si>
    <r>
      <t>Туя западная (Thyja occidentalis "Wareana")*</t>
    </r>
    <r>
      <rPr>
        <sz val="10"/>
        <color rgb="FFFF0000"/>
        <rFont val="Arial"/>
        <family val="2"/>
        <charset val="204"/>
      </rPr>
      <t>АКЦИЯ!!!</t>
    </r>
  </si>
  <si>
    <t>Клен остролистный (Acer tatáricum)*</t>
  </si>
  <si>
    <t>Туя западная (Thyja occidentalis "Golden Globe")/</t>
  </si>
  <si>
    <r>
      <t xml:space="preserve">Кизильник блестящий (Cotoneaster lucidus) </t>
    </r>
    <r>
      <rPr>
        <sz val="10"/>
        <color rgb="FFFF0000"/>
        <rFont val="Arial"/>
        <family val="2"/>
        <charset val="204"/>
      </rPr>
      <t>АКЦИЯ!!!</t>
    </r>
  </si>
  <si>
    <t>ОСЕНЬ 2024</t>
  </si>
  <si>
    <t>Адрес:</t>
  </si>
  <si>
    <t>РБ, Могилевский р-н, 
Хутор "Зеленый рай"</t>
  </si>
  <si>
    <t>+375 (29) 646-86-86</t>
  </si>
  <si>
    <t>manager-zelrai@tut.by</t>
  </si>
  <si>
    <t>Ра 60-70,d50-60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</si>
</sst>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15]General"/>
  </numFmts>
  <fonts count="19" x14ac:knownFonts="1"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name val="Calibri"/>
      <family val="2"/>
      <charset val="204"/>
    </font>
    <font>
      <sz val="10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6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4"/>
      <color theme="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rgb="FFFFFFFF"/>
      <name val="Arial"/>
      <family val="2"/>
      <charset val="204"/>
    </font>
    <font>
      <sz val="14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00CC00"/>
        <bgColor rgb="FF000000"/>
      </patternFill>
    </fill>
    <fill>
      <patternFill patternType="solid">
        <fgColor rgb="FF00CC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/>
    <xf numFmtId="165" fontId="14" fillId="0" borderId="0" applyBorder="0" applyProtection="0"/>
    <xf numFmtId="0" fontId="16" fillId="0" borderId="0" applyNumberFormat="0" applyFill="0" applyBorder="0" applyAlignment="0" applyProtection="0"/>
    <xf numFmtId="0" fontId="4" fillId="0" borderId="0"/>
  </cellStyleXfs>
  <cellXfs count="106">
    <xf numFmtId="0" fontId="0" fillId="0" borderId="0" xfId="0"/>
    <xf numFmtId="0" fontId="2" fillId="0" borderId="0" xfId="0" applyFont="1"/>
    <xf numFmtId="0" fontId="2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Fill="1"/>
    <xf numFmtId="0" fontId="8" fillId="0" borderId="0" xfId="0" applyFont="1"/>
    <xf numFmtId="164" fontId="9" fillId="0" borderId="8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/>
    </xf>
    <xf numFmtId="0" fontId="11" fillId="2" borderId="2" xfId="0" applyFont="1" applyFill="1" applyBorder="1" applyAlignment="1"/>
    <xf numFmtId="0" fontId="9" fillId="0" borderId="0" xfId="0" applyFont="1" applyFill="1" applyAlignment="1"/>
    <xf numFmtId="0" fontId="9" fillId="0" borderId="0" xfId="0" applyFont="1" applyAlignment="1"/>
    <xf numFmtId="0" fontId="9" fillId="2" borderId="2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left" vertical="center"/>
    </xf>
    <xf numFmtId="49" fontId="11" fillId="2" borderId="9" xfId="3" applyNumberFormat="1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/>
    </xf>
    <xf numFmtId="164" fontId="9" fillId="2" borderId="8" xfId="0" applyNumberFormat="1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/>
    <xf numFmtId="164" fontId="9" fillId="0" borderId="2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horizontal="center"/>
    </xf>
    <xf numFmtId="1" fontId="9" fillId="0" borderId="8" xfId="0" applyNumberFormat="1" applyFont="1" applyBorder="1" applyAlignment="1">
      <alignment horizontal="center" vertical="center" wrapText="1"/>
    </xf>
    <xf numFmtId="1" fontId="2" fillId="0" borderId="0" xfId="0" applyNumberFormat="1" applyFont="1"/>
    <xf numFmtId="0" fontId="12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49" fontId="11" fillId="2" borderId="2" xfId="0" applyNumberFormat="1" applyFont="1" applyFill="1" applyBorder="1" applyAlignment="1">
      <alignment horizontal="left" vertical="center"/>
    </xf>
    <xf numFmtId="0" fontId="11" fillId="2" borderId="2" xfId="2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horizontal="left" vertical="center" wrapText="1"/>
    </xf>
    <xf numFmtId="49" fontId="11" fillId="2" borderId="2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vertical="center"/>
    </xf>
    <xf numFmtId="1" fontId="10" fillId="2" borderId="4" xfId="0" applyNumberFormat="1" applyFont="1" applyFill="1" applyBorder="1" applyAlignment="1">
      <alignment vertical="center"/>
    </xf>
    <xf numFmtId="0" fontId="10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left"/>
    </xf>
    <xf numFmtId="0" fontId="11" fillId="2" borderId="6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/>
    <xf numFmtId="0" fontId="11" fillId="2" borderId="4" xfId="0" applyFont="1" applyFill="1" applyBorder="1" applyAlignment="1"/>
    <xf numFmtId="1" fontId="11" fillId="2" borderId="4" xfId="0" applyNumberFormat="1" applyFont="1" applyFill="1" applyBorder="1" applyAlignment="1"/>
    <xf numFmtId="0" fontId="11" fillId="2" borderId="5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left" vertical="center" wrapText="1"/>
    </xf>
    <xf numFmtId="49" fontId="11" fillId="2" borderId="0" xfId="0" applyNumberFormat="1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2" fontId="11" fillId="2" borderId="1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1" fontId="11" fillId="2" borderId="8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vertical="center"/>
    </xf>
    <xf numFmtId="1" fontId="9" fillId="2" borderId="8" xfId="0" applyNumberFormat="1" applyFont="1" applyFill="1" applyBorder="1" applyAlignment="1">
      <alignment horizontal="center" vertical="center" wrapText="1"/>
    </xf>
    <xf numFmtId="16" fontId="11" fillId="2" borderId="2" xfId="0" applyNumberFormat="1" applyFont="1" applyFill="1" applyBorder="1" applyAlignment="1">
      <alignment horizontal="center"/>
    </xf>
    <xf numFmtId="0" fontId="11" fillId="2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/>
    </xf>
    <xf numFmtId="0" fontId="4" fillId="2" borderId="2" xfId="0" applyFont="1" applyFill="1" applyBorder="1" applyAlignment="1"/>
    <xf numFmtId="0" fontId="11" fillId="2" borderId="3" xfId="0" applyFont="1" applyFill="1" applyBorder="1" applyAlignment="1">
      <alignment horizontal="center" vertical="center"/>
    </xf>
    <xf numFmtId="164" fontId="11" fillId="2" borderId="8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/>
    <xf numFmtId="1" fontId="9" fillId="2" borderId="0" xfId="0" applyNumberFormat="1" applyFont="1" applyFill="1" applyBorder="1" applyAlignment="1"/>
    <xf numFmtId="0" fontId="9" fillId="2" borderId="0" xfId="0" applyFont="1" applyFill="1" applyBorder="1" applyAlignment="1">
      <alignment horizontal="center"/>
    </xf>
    <xf numFmtId="1" fontId="9" fillId="2" borderId="0" xfId="0" applyNumberFormat="1" applyFont="1" applyFill="1" applyBorder="1" applyAlignment="1">
      <alignment horizontal="center"/>
    </xf>
    <xf numFmtId="164" fontId="9" fillId="2" borderId="0" xfId="0" applyNumberFormat="1" applyFont="1" applyFill="1" applyBorder="1" applyAlignment="1">
      <alignment horizontal="center"/>
    </xf>
    <xf numFmtId="0" fontId="17" fillId="3" borderId="2" xfId="0" applyFont="1" applyFill="1" applyBorder="1" applyAlignment="1">
      <alignment horizontal="left" vertical="center"/>
    </xf>
    <xf numFmtId="0" fontId="17" fillId="4" borderId="2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9" fillId="2" borderId="0" xfId="0" applyFont="1" applyFill="1"/>
    <xf numFmtId="0" fontId="11" fillId="2" borderId="0" xfId="0" applyFont="1" applyFill="1"/>
    <xf numFmtId="0" fontId="3" fillId="2" borderId="0" xfId="0" applyFont="1" applyFill="1" applyBorder="1"/>
    <xf numFmtId="0" fontId="2" fillId="2" borderId="0" xfId="0" applyFont="1" applyFill="1"/>
    <xf numFmtId="164" fontId="2" fillId="2" borderId="2" xfId="0" applyNumberFormat="1" applyFont="1" applyFill="1" applyBorder="1" applyAlignment="1">
      <alignment horizontal="center" vertical="center"/>
    </xf>
    <xf numFmtId="0" fontId="9" fillId="2" borderId="0" xfId="0" applyFont="1" applyFill="1" applyAlignment="1"/>
    <xf numFmtId="0" fontId="15" fillId="3" borderId="1" xfId="1" applyFont="1" applyFill="1" applyBorder="1" applyAlignment="1" applyProtection="1">
      <alignment horizontal="center" vertical="center"/>
    </xf>
    <xf numFmtId="0" fontId="15" fillId="3" borderId="4" xfId="1" applyFont="1" applyFill="1" applyBorder="1" applyAlignment="1" applyProtection="1">
      <alignment horizontal="center" vertical="center"/>
    </xf>
    <xf numFmtId="0" fontId="15" fillId="3" borderId="4" xfId="0" applyFont="1" applyFill="1" applyBorder="1" applyAlignment="1"/>
    <xf numFmtId="0" fontId="15" fillId="3" borderId="5" xfId="0" applyFont="1" applyFill="1" applyBorder="1" applyAlignment="1"/>
    <xf numFmtId="0" fontId="18" fillId="3" borderId="4" xfId="0" applyFont="1" applyFill="1" applyBorder="1" applyAlignment="1"/>
    <xf numFmtId="0" fontId="18" fillId="3" borderId="5" xfId="0" applyFont="1" applyFill="1" applyBorder="1" applyAlignment="1"/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vertical="center" wrapText="1"/>
    </xf>
    <xf numFmtId="0" fontId="18" fillId="3" borderId="2" xfId="0" applyFont="1" applyFill="1" applyBorder="1" applyAlignment="1">
      <alignment vertical="center" wrapText="1"/>
    </xf>
    <xf numFmtId="0" fontId="18" fillId="3" borderId="6" xfId="0" applyFont="1" applyFill="1" applyBorder="1" applyAlignment="1">
      <alignment vertical="center" wrapText="1"/>
    </xf>
    <xf numFmtId="0" fontId="17" fillId="3" borderId="1" xfId="0" quotePrefix="1" applyFont="1" applyFill="1" applyBorder="1" applyAlignment="1">
      <alignment horizontal="center" vertical="center"/>
    </xf>
    <xf numFmtId="0" fontId="17" fillId="3" borderId="4" xfId="0" quotePrefix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</cellXfs>
  <cellStyles count="6">
    <cellStyle name="Excel Built-in Normal" xfId="3"/>
    <cellStyle name="Гиперссылка" xfId="1" builtinId="8"/>
    <cellStyle name="Гиперссылка 2" xfId="4"/>
    <cellStyle name="Обычный" xfId="0" builtinId="0"/>
    <cellStyle name="Обычный 2" xfId="5"/>
    <cellStyle name="Обычный 3" xfId="2"/>
  </cellStyles>
  <dxfs count="0"/>
  <tableStyles count="0" defaultTableStyle="TableStyleMedium9" defaultPivotStyle="PivotStyleLight16"/>
  <colors>
    <mruColors>
      <color rgb="FF33CC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</xdr:rowOff>
    </xdr:from>
    <xdr:to>
      <xdr:col>6</xdr:col>
      <xdr:colOff>638176</xdr:colOff>
      <xdr:row>7</xdr:row>
      <xdr:rowOff>158836</xdr:rowOff>
    </xdr:to>
    <xdr:pic>
      <xdr:nvPicPr>
        <xdr:cNvPr id="4" name="Рисунок 4">
          <a:extLst>
            <a:ext uri="{FF2B5EF4-FFF2-40B4-BE49-F238E27FC236}">
              <a16:creationId xmlns="" xmlns:a16="http://schemas.microsoft.com/office/drawing/2014/main" id="{8273018D-C7D4-40EF-95F0-D5842D1E3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20"/>
          <a:ext cx="10795636" cy="1431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0"/>
  <sheetViews>
    <sheetView tabSelected="1" zoomScaleNormal="100" zoomScaleSheetLayoutView="100" workbookViewId="0">
      <selection activeCell="B9" sqref="B9:G9"/>
    </sheetView>
  </sheetViews>
  <sheetFormatPr defaultColWidth="9.140625" defaultRowHeight="15" x14ac:dyDescent="0.25"/>
  <cols>
    <col min="1" max="1" width="76.85546875" style="1" customWidth="1"/>
    <col min="2" max="2" width="13.28515625" style="1" customWidth="1"/>
    <col min="3" max="3" width="23.42578125" style="1" customWidth="1"/>
    <col min="4" max="4" width="14.5703125" style="1" customWidth="1"/>
    <col min="5" max="5" width="11" style="23" customWidth="1"/>
    <col min="6" max="6" width="8.85546875" style="2"/>
    <col min="7" max="7" width="10.140625" style="21" customWidth="1"/>
    <col min="8" max="8" width="9.140625" style="2"/>
    <col min="9" max="16384" width="9.140625" style="1"/>
  </cols>
  <sheetData>
    <row r="1" spans="1:9" ht="14.45" x14ac:dyDescent="0.3">
      <c r="I1" s="75"/>
    </row>
    <row r="9" spans="1:9" ht="18" x14ac:dyDescent="0.25">
      <c r="A9" s="68" t="s">
        <v>10</v>
      </c>
      <c r="B9" s="78" t="s">
        <v>212</v>
      </c>
      <c r="C9" s="79"/>
      <c r="D9" s="79"/>
      <c r="E9" s="79"/>
      <c r="F9" s="80"/>
      <c r="G9" s="81"/>
    </row>
    <row r="10" spans="1:9" ht="25.15" customHeight="1" x14ac:dyDescent="0.25">
      <c r="A10" s="68" t="s">
        <v>11</v>
      </c>
      <c r="B10" s="78" t="s">
        <v>28</v>
      </c>
      <c r="C10" s="79"/>
      <c r="D10" s="79"/>
      <c r="E10" s="79"/>
      <c r="F10" s="82"/>
      <c r="G10" s="83"/>
    </row>
    <row r="11" spans="1:9" ht="42" customHeight="1" x14ac:dyDescent="0.25">
      <c r="A11" s="69" t="s">
        <v>209</v>
      </c>
      <c r="B11" s="102" t="s">
        <v>210</v>
      </c>
      <c r="C11" s="103"/>
      <c r="D11" s="103"/>
      <c r="E11" s="103"/>
      <c r="F11" s="104"/>
      <c r="G11" s="105"/>
    </row>
    <row r="12" spans="1:9" ht="21.75" customHeight="1" x14ac:dyDescent="0.25">
      <c r="A12" s="93" t="s">
        <v>125</v>
      </c>
      <c r="B12" s="96" t="s">
        <v>211</v>
      </c>
      <c r="C12" s="97"/>
      <c r="D12" s="97"/>
      <c r="E12" s="97"/>
      <c r="F12" s="82"/>
      <c r="G12" s="83"/>
    </row>
    <row r="13" spans="1:9" ht="21" customHeight="1" x14ac:dyDescent="0.25">
      <c r="A13" s="94"/>
      <c r="B13" s="96"/>
      <c r="C13" s="97"/>
      <c r="D13" s="97"/>
      <c r="E13" s="97"/>
      <c r="F13" s="82"/>
      <c r="G13" s="83"/>
    </row>
    <row r="14" spans="1:9" s="4" customFormat="1" ht="7.9" customHeight="1" x14ac:dyDescent="0.25">
      <c r="A14" s="95"/>
      <c r="B14" s="96"/>
      <c r="C14" s="97"/>
      <c r="D14" s="97"/>
      <c r="E14" s="97"/>
      <c r="F14" s="82"/>
      <c r="G14" s="83"/>
      <c r="H14" s="3"/>
    </row>
    <row r="15" spans="1:9" s="4" customFormat="1" ht="21.75" customHeight="1" x14ac:dyDescent="0.25">
      <c r="A15" s="90" t="s">
        <v>208</v>
      </c>
      <c r="B15" s="91"/>
      <c r="C15" s="91"/>
      <c r="D15" s="91"/>
      <c r="E15" s="91"/>
      <c r="F15" s="91"/>
      <c r="G15" s="92"/>
      <c r="H15" s="3"/>
    </row>
    <row r="16" spans="1:9" s="6" customFormat="1" ht="23.1" customHeight="1" x14ac:dyDescent="0.25">
      <c r="A16" s="87" t="s">
        <v>7</v>
      </c>
      <c r="B16" s="88"/>
      <c r="C16" s="88"/>
      <c r="D16" s="88"/>
      <c r="E16" s="88"/>
      <c r="F16" s="88"/>
      <c r="G16" s="89"/>
      <c r="H16" s="5"/>
    </row>
    <row r="17" spans="1:8" s="6" customFormat="1" ht="54.75" customHeight="1" x14ac:dyDescent="0.25">
      <c r="A17" s="28" t="s">
        <v>1</v>
      </c>
      <c r="B17" s="28" t="s">
        <v>0</v>
      </c>
      <c r="C17" s="28" t="s">
        <v>99</v>
      </c>
      <c r="D17" s="7" t="s">
        <v>100</v>
      </c>
      <c r="E17" s="22" t="s">
        <v>128</v>
      </c>
      <c r="F17" s="8" t="s">
        <v>101</v>
      </c>
      <c r="G17" s="20" t="s">
        <v>126</v>
      </c>
      <c r="H17" s="5"/>
    </row>
    <row r="18" spans="1:8" s="6" customFormat="1" ht="17.25" customHeight="1" x14ac:dyDescent="0.25">
      <c r="A18" s="47" t="s">
        <v>131</v>
      </c>
      <c r="B18" s="57" t="s">
        <v>15</v>
      </c>
      <c r="C18" s="61" t="s">
        <v>167</v>
      </c>
      <c r="D18" s="62">
        <v>75</v>
      </c>
      <c r="E18" s="52">
        <f>D18*3.2</f>
        <v>240</v>
      </c>
      <c r="F18" s="57"/>
      <c r="G18" s="58">
        <f>F18*D18</f>
        <v>0</v>
      </c>
      <c r="H18" s="5"/>
    </row>
    <row r="19" spans="1:8" s="25" customFormat="1" ht="15.95" customHeight="1" x14ac:dyDescent="0.25">
      <c r="A19" s="59" t="s">
        <v>89</v>
      </c>
      <c r="B19" s="57" t="s">
        <v>15</v>
      </c>
      <c r="C19" s="57" t="s">
        <v>2</v>
      </c>
      <c r="D19" s="50">
        <v>35</v>
      </c>
      <c r="E19" s="52">
        <f t="shared" ref="E19:E88" si="0">D19*3.2</f>
        <v>112</v>
      </c>
      <c r="F19" s="59"/>
      <c r="G19" s="58">
        <f t="shared" ref="G19:G82" si="1">F19*D19</f>
        <v>0</v>
      </c>
      <c r="H19" s="24"/>
    </row>
    <row r="20" spans="1:8" s="25" customFormat="1" ht="15.95" customHeight="1" x14ac:dyDescent="0.25">
      <c r="A20" s="59" t="s">
        <v>89</v>
      </c>
      <c r="B20" s="57" t="s">
        <v>15</v>
      </c>
      <c r="C20" s="57" t="s">
        <v>3</v>
      </c>
      <c r="D20" s="50">
        <v>50</v>
      </c>
      <c r="E20" s="52">
        <f t="shared" si="0"/>
        <v>160</v>
      </c>
      <c r="F20" s="59"/>
      <c r="G20" s="58">
        <f t="shared" si="1"/>
        <v>0</v>
      </c>
      <c r="H20" s="24"/>
    </row>
    <row r="21" spans="1:8" s="25" customFormat="1" ht="15.95" customHeight="1" x14ac:dyDescent="0.25">
      <c r="A21" s="59" t="s">
        <v>89</v>
      </c>
      <c r="B21" s="57" t="s">
        <v>15</v>
      </c>
      <c r="C21" s="57" t="s">
        <v>9</v>
      </c>
      <c r="D21" s="50">
        <v>60</v>
      </c>
      <c r="E21" s="52">
        <f t="shared" si="0"/>
        <v>192</v>
      </c>
      <c r="F21" s="59"/>
      <c r="G21" s="58">
        <f t="shared" si="1"/>
        <v>0</v>
      </c>
      <c r="H21" s="24"/>
    </row>
    <row r="22" spans="1:8" s="25" customFormat="1" ht="15.95" customHeight="1" x14ac:dyDescent="0.25">
      <c r="A22" s="59" t="s">
        <v>90</v>
      </c>
      <c r="B22" s="57" t="s">
        <v>15</v>
      </c>
      <c r="C22" s="57" t="s">
        <v>18</v>
      </c>
      <c r="D22" s="50">
        <v>25</v>
      </c>
      <c r="E22" s="52">
        <f t="shared" si="0"/>
        <v>80</v>
      </c>
      <c r="F22" s="59"/>
      <c r="G22" s="58">
        <f t="shared" si="1"/>
        <v>0</v>
      </c>
      <c r="H22" s="24"/>
    </row>
    <row r="23" spans="1:8" s="25" customFormat="1" ht="15.95" customHeight="1" x14ac:dyDescent="0.25">
      <c r="A23" s="59" t="s">
        <v>90</v>
      </c>
      <c r="B23" s="57" t="s">
        <v>15</v>
      </c>
      <c r="C23" s="57" t="s">
        <v>8</v>
      </c>
      <c r="D23" s="50">
        <v>30</v>
      </c>
      <c r="E23" s="52">
        <f t="shared" si="0"/>
        <v>96</v>
      </c>
      <c r="F23" s="59"/>
      <c r="G23" s="58">
        <f t="shared" si="1"/>
        <v>0</v>
      </c>
      <c r="H23" s="24"/>
    </row>
    <row r="24" spans="1:8" s="25" customFormat="1" ht="15.95" customHeight="1" x14ac:dyDescent="0.25">
      <c r="A24" s="59" t="s">
        <v>90</v>
      </c>
      <c r="B24" s="57" t="s">
        <v>15</v>
      </c>
      <c r="C24" s="57" t="s">
        <v>2</v>
      </c>
      <c r="D24" s="50">
        <v>35</v>
      </c>
      <c r="E24" s="52">
        <f t="shared" si="0"/>
        <v>112</v>
      </c>
      <c r="F24" s="59"/>
      <c r="G24" s="58">
        <f t="shared" si="1"/>
        <v>0</v>
      </c>
      <c r="H24" s="24"/>
    </row>
    <row r="25" spans="1:8" s="25" customFormat="1" ht="15.95" customHeight="1" x14ac:dyDescent="0.25">
      <c r="A25" s="59" t="s">
        <v>90</v>
      </c>
      <c r="B25" s="57" t="s">
        <v>15</v>
      </c>
      <c r="C25" s="57" t="s">
        <v>5</v>
      </c>
      <c r="D25" s="50">
        <v>40</v>
      </c>
      <c r="E25" s="52">
        <f t="shared" si="0"/>
        <v>128</v>
      </c>
      <c r="F25" s="59"/>
      <c r="G25" s="58">
        <f t="shared" si="1"/>
        <v>0</v>
      </c>
      <c r="H25" s="24"/>
    </row>
    <row r="26" spans="1:8" s="27" customFormat="1" ht="15.95" customHeight="1" x14ac:dyDescent="0.25">
      <c r="A26" s="29" t="s">
        <v>88</v>
      </c>
      <c r="B26" s="57" t="s">
        <v>15</v>
      </c>
      <c r="C26" s="57" t="s">
        <v>8</v>
      </c>
      <c r="D26" s="50">
        <v>30</v>
      </c>
      <c r="E26" s="52">
        <f t="shared" si="0"/>
        <v>96</v>
      </c>
      <c r="F26" s="59"/>
      <c r="G26" s="58">
        <f t="shared" si="1"/>
        <v>0</v>
      </c>
      <c r="H26" s="26"/>
    </row>
    <row r="27" spans="1:8" s="70" customFormat="1" ht="15.95" customHeight="1" x14ac:dyDescent="0.25">
      <c r="A27" s="29" t="s">
        <v>88</v>
      </c>
      <c r="B27" s="57" t="s">
        <v>15</v>
      </c>
      <c r="C27" s="57" t="s">
        <v>5</v>
      </c>
      <c r="D27" s="50">
        <v>40</v>
      </c>
      <c r="E27" s="52">
        <f t="shared" si="0"/>
        <v>128</v>
      </c>
      <c r="F27" s="59"/>
      <c r="G27" s="58">
        <f t="shared" si="1"/>
        <v>0</v>
      </c>
    </row>
    <row r="28" spans="1:8" s="56" customFormat="1" ht="15.95" customHeight="1" x14ac:dyDescent="0.25">
      <c r="A28" s="59" t="s">
        <v>104</v>
      </c>
      <c r="B28" s="57" t="s">
        <v>15</v>
      </c>
      <c r="C28" s="57" t="s">
        <v>3</v>
      </c>
      <c r="D28" s="50">
        <v>65</v>
      </c>
      <c r="E28" s="52">
        <f t="shared" si="0"/>
        <v>208</v>
      </c>
      <c r="F28" s="59"/>
      <c r="G28" s="58">
        <f t="shared" si="1"/>
        <v>0</v>
      </c>
    </row>
    <row r="29" spans="1:8" s="56" customFormat="1" ht="15.95" customHeight="1" x14ac:dyDescent="0.25">
      <c r="A29" s="59" t="s">
        <v>104</v>
      </c>
      <c r="B29" s="57" t="s">
        <v>15</v>
      </c>
      <c r="C29" s="57" t="s">
        <v>9</v>
      </c>
      <c r="D29" s="50">
        <v>75</v>
      </c>
      <c r="E29" s="52">
        <f t="shared" si="0"/>
        <v>240</v>
      </c>
      <c r="F29" s="59"/>
      <c r="G29" s="58">
        <f t="shared" si="1"/>
        <v>0</v>
      </c>
    </row>
    <row r="30" spans="1:8" s="56" customFormat="1" ht="15.95" customHeight="1" x14ac:dyDescent="0.25">
      <c r="A30" s="59" t="s">
        <v>171</v>
      </c>
      <c r="B30" s="57" t="s">
        <v>15</v>
      </c>
      <c r="C30" s="57" t="s">
        <v>170</v>
      </c>
      <c r="D30" s="50">
        <v>60</v>
      </c>
      <c r="E30" s="52">
        <f t="shared" si="0"/>
        <v>192</v>
      </c>
      <c r="F30" s="59"/>
      <c r="G30" s="58">
        <f t="shared" si="1"/>
        <v>0</v>
      </c>
    </row>
    <row r="31" spans="1:8" s="56" customFormat="1" ht="15.95" customHeight="1" x14ac:dyDescent="0.25">
      <c r="A31" s="59" t="s">
        <v>104</v>
      </c>
      <c r="B31" s="57" t="s">
        <v>15</v>
      </c>
      <c r="C31" s="57" t="s">
        <v>20</v>
      </c>
      <c r="D31" s="50">
        <v>85</v>
      </c>
      <c r="E31" s="52">
        <f t="shared" si="0"/>
        <v>272</v>
      </c>
      <c r="F31" s="59"/>
      <c r="G31" s="58">
        <f t="shared" si="1"/>
        <v>0</v>
      </c>
    </row>
    <row r="32" spans="1:8" s="56" customFormat="1" ht="15.95" customHeight="1" x14ac:dyDescent="0.25">
      <c r="A32" s="59" t="s">
        <v>104</v>
      </c>
      <c r="B32" s="57" t="s">
        <v>15</v>
      </c>
      <c r="C32" s="57" t="s">
        <v>13</v>
      </c>
      <c r="D32" s="50">
        <v>95</v>
      </c>
      <c r="E32" s="52">
        <f t="shared" si="0"/>
        <v>304</v>
      </c>
      <c r="F32" s="59"/>
      <c r="G32" s="58">
        <f t="shared" si="1"/>
        <v>0</v>
      </c>
    </row>
    <row r="33" spans="1:7" s="56" customFormat="1" ht="15.95" customHeight="1" x14ac:dyDescent="0.25">
      <c r="A33" s="59" t="s">
        <v>40</v>
      </c>
      <c r="B33" s="57" t="s">
        <v>15</v>
      </c>
      <c r="C33" s="57" t="s">
        <v>3</v>
      </c>
      <c r="D33" s="50">
        <v>65</v>
      </c>
      <c r="E33" s="52">
        <f t="shared" si="0"/>
        <v>208</v>
      </c>
      <c r="F33" s="59"/>
      <c r="G33" s="58">
        <f t="shared" si="1"/>
        <v>0</v>
      </c>
    </row>
    <row r="34" spans="1:7" s="56" customFormat="1" ht="15.95" customHeight="1" x14ac:dyDescent="0.25">
      <c r="A34" s="59" t="s">
        <v>168</v>
      </c>
      <c r="B34" s="57" t="s">
        <v>15</v>
      </c>
      <c r="C34" s="57" t="s">
        <v>9</v>
      </c>
      <c r="D34" s="50">
        <v>75</v>
      </c>
      <c r="E34" s="52">
        <f t="shared" si="0"/>
        <v>240</v>
      </c>
      <c r="F34" s="59"/>
      <c r="G34" s="58">
        <f t="shared" si="1"/>
        <v>0</v>
      </c>
    </row>
    <row r="35" spans="1:7" s="56" customFormat="1" ht="15.95" customHeight="1" x14ac:dyDescent="0.25">
      <c r="A35" s="59" t="s">
        <v>168</v>
      </c>
      <c r="B35" s="57" t="s">
        <v>15</v>
      </c>
      <c r="C35" s="57" t="s">
        <v>20</v>
      </c>
      <c r="D35" s="50">
        <v>85</v>
      </c>
      <c r="E35" s="52">
        <f t="shared" si="0"/>
        <v>272</v>
      </c>
      <c r="F35" s="59"/>
      <c r="G35" s="58">
        <f t="shared" si="1"/>
        <v>0</v>
      </c>
    </row>
    <row r="36" spans="1:7" s="56" customFormat="1" ht="15.95" customHeight="1" x14ac:dyDescent="0.25">
      <c r="A36" s="59" t="s">
        <v>135</v>
      </c>
      <c r="B36" s="57" t="s">
        <v>15</v>
      </c>
      <c r="C36" s="57" t="s">
        <v>39</v>
      </c>
      <c r="D36" s="50">
        <v>60</v>
      </c>
      <c r="E36" s="52">
        <f t="shared" si="0"/>
        <v>192</v>
      </c>
      <c r="F36" s="59"/>
      <c r="G36" s="58">
        <f t="shared" si="1"/>
        <v>0</v>
      </c>
    </row>
    <row r="37" spans="1:7" s="56" customFormat="1" ht="15.95" customHeight="1" x14ac:dyDescent="0.25">
      <c r="A37" s="59" t="s">
        <v>122</v>
      </c>
      <c r="B37" s="57" t="s">
        <v>15</v>
      </c>
      <c r="C37" s="57" t="s">
        <v>3</v>
      </c>
      <c r="D37" s="50">
        <v>20</v>
      </c>
      <c r="E37" s="52">
        <f t="shared" si="0"/>
        <v>64</v>
      </c>
      <c r="F37" s="59"/>
      <c r="G37" s="58">
        <f t="shared" si="1"/>
        <v>0</v>
      </c>
    </row>
    <row r="38" spans="1:7" s="56" customFormat="1" ht="15.95" customHeight="1" x14ac:dyDescent="0.25">
      <c r="A38" s="59" t="s">
        <v>122</v>
      </c>
      <c r="B38" s="57" t="s">
        <v>15</v>
      </c>
      <c r="C38" s="57" t="s">
        <v>9</v>
      </c>
      <c r="D38" s="50">
        <v>28</v>
      </c>
      <c r="E38" s="52">
        <f t="shared" si="0"/>
        <v>89.600000000000009</v>
      </c>
      <c r="F38" s="59"/>
      <c r="G38" s="58">
        <f t="shared" si="1"/>
        <v>0</v>
      </c>
    </row>
    <row r="39" spans="1:7" s="56" customFormat="1" ht="15.95" customHeight="1" x14ac:dyDescent="0.25">
      <c r="A39" s="59" t="s">
        <v>133</v>
      </c>
      <c r="B39" s="57" t="s">
        <v>15</v>
      </c>
      <c r="C39" s="57" t="s">
        <v>20</v>
      </c>
      <c r="D39" s="50">
        <v>36</v>
      </c>
      <c r="E39" s="52">
        <f t="shared" si="0"/>
        <v>115.2</v>
      </c>
      <c r="F39" s="59"/>
      <c r="G39" s="58">
        <f t="shared" si="1"/>
        <v>0</v>
      </c>
    </row>
    <row r="40" spans="1:7" s="56" customFormat="1" ht="15.95" customHeight="1" x14ac:dyDescent="0.25">
      <c r="A40" s="59" t="s">
        <v>133</v>
      </c>
      <c r="B40" s="57" t="s">
        <v>15</v>
      </c>
      <c r="C40" s="57" t="s">
        <v>13</v>
      </c>
      <c r="D40" s="50">
        <v>43.5</v>
      </c>
      <c r="E40" s="52">
        <f t="shared" si="0"/>
        <v>139.20000000000002</v>
      </c>
      <c r="F40" s="59"/>
      <c r="G40" s="58">
        <f t="shared" si="1"/>
        <v>0</v>
      </c>
    </row>
    <row r="41" spans="1:7" s="56" customFormat="1" ht="15.95" customHeight="1" x14ac:dyDescent="0.25">
      <c r="A41" s="59" t="s">
        <v>133</v>
      </c>
      <c r="B41" s="57" t="s">
        <v>15</v>
      </c>
      <c r="C41" s="57" t="s">
        <v>14</v>
      </c>
      <c r="D41" s="50">
        <v>65</v>
      </c>
      <c r="E41" s="52">
        <f t="shared" si="0"/>
        <v>208</v>
      </c>
      <c r="F41" s="59"/>
      <c r="G41" s="58">
        <f t="shared" si="1"/>
        <v>0</v>
      </c>
    </row>
    <row r="42" spans="1:7" s="56" customFormat="1" ht="15.95" customHeight="1" x14ac:dyDescent="0.25">
      <c r="A42" s="59" t="s">
        <v>133</v>
      </c>
      <c r="B42" s="57" t="s">
        <v>15</v>
      </c>
      <c r="C42" s="57" t="s">
        <v>44</v>
      </c>
      <c r="D42" s="50">
        <v>80</v>
      </c>
      <c r="E42" s="52">
        <f t="shared" si="0"/>
        <v>256</v>
      </c>
      <c r="F42" s="59"/>
      <c r="G42" s="58">
        <f t="shared" si="1"/>
        <v>0</v>
      </c>
    </row>
    <row r="43" spans="1:7" s="56" customFormat="1" ht="15.95" customHeight="1" x14ac:dyDescent="0.25">
      <c r="A43" s="59" t="s">
        <v>37</v>
      </c>
      <c r="B43" s="57" t="s">
        <v>15</v>
      </c>
      <c r="C43" s="57" t="s">
        <v>67</v>
      </c>
      <c r="D43" s="50">
        <v>94</v>
      </c>
      <c r="E43" s="52">
        <f t="shared" si="0"/>
        <v>300.8</v>
      </c>
      <c r="F43" s="59"/>
      <c r="G43" s="58">
        <f t="shared" si="1"/>
        <v>0</v>
      </c>
    </row>
    <row r="44" spans="1:7" s="56" customFormat="1" ht="15.95" customHeight="1" x14ac:dyDescent="0.25">
      <c r="A44" s="59" t="s">
        <v>37</v>
      </c>
      <c r="B44" s="57" t="s">
        <v>15</v>
      </c>
      <c r="C44" s="57" t="s">
        <v>50</v>
      </c>
      <c r="D44" s="50">
        <v>112</v>
      </c>
      <c r="E44" s="52">
        <f t="shared" si="0"/>
        <v>358.40000000000003</v>
      </c>
      <c r="F44" s="59"/>
      <c r="G44" s="58">
        <f t="shared" si="1"/>
        <v>0</v>
      </c>
    </row>
    <row r="45" spans="1:7" s="56" customFormat="1" ht="15.95" customHeight="1" x14ac:dyDescent="0.25">
      <c r="A45" s="59" t="s">
        <v>37</v>
      </c>
      <c r="B45" s="57" t="s">
        <v>15</v>
      </c>
      <c r="C45" s="57" t="s">
        <v>153</v>
      </c>
      <c r="D45" s="50">
        <v>125</v>
      </c>
      <c r="E45" s="52">
        <f t="shared" si="0"/>
        <v>400</v>
      </c>
      <c r="F45" s="59"/>
      <c r="G45" s="58">
        <f t="shared" si="1"/>
        <v>0</v>
      </c>
    </row>
    <row r="46" spans="1:7" s="56" customFormat="1" ht="15.95" customHeight="1" x14ac:dyDescent="0.25">
      <c r="A46" s="59" t="s">
        <v>37</v>
      </c>
      <c r="B46" s="57" t="s">
        <v>15</v>
      </c>
      <c r="C46" s="57" t="s">
        <v>152</v>
      </c>
      <c r="D46" s="50">
        <v>140</v>
      </c>
      <c r="E46" s="52">
        <f t="shared" si="0"/>
        <v>448</v>
      </c>
      <c r="F46" s="59"/>
      <c r="G46" s="58">
        <f t="shared" si="1"/>
        <v>0</v>
      </c>
    </row>
    <row r="47" spans="1:7" s="56" customFormat="1" ht="15.95" customHeight="1" x14ac:dyDescent="0.25">
      <c r="A47" s="33" t="s">
        <v>29</v>
      </c>
      <c r="B47" s="57" t="s">
        <v>15</v>
      </c>
      <c r="C47" s="57" t="s">
        <v>172</v>
      </c>
      <c r="D47" s="50">
        <v>110</v>
      </c>
      <c r="E47" s="52">
        <f t="shared" si="0"/>
        <v>352</v>
      </c>
      <c r="F47" s="59"/>
      <c r="G47" s="58">
        <f t="shared" si="1"/>
        <v>0</v>
      </c>
    </row>
    <row r="48" spans="1:7" s="56" customFormat="1" ht="15.95" customHeight="1" x14ac:dyDescent="0.25">
      <c r="A48" s="33" t="s">
        <v>29</v>
      </c>
      <c r="B48" s="57" t="s">
        <v>15</v>
      </c>
      <c r="C48" s="57" t="s">
        <v>213</v>
      </c>
      <c r="D48" s="50">
        <v>130</v>
      </c>
      <c r="E48" s="52">
        <f t="shared" si="0"/>
        <v>416</v>
      </c>
      <c r="F48" s="59"/>
      <c r="G48" s="58">
        <f t="shared" si="1"/>
        <v>0</v>
      </c>
    </row>
    <row r="49" spans="1:7" s="56" customFormat="1" ht="15.95" customHeight="1" x14ac:dyDescent="0.25">
      <c r="A49" s="59" t="s">
        <v>132</v>
      </c>
      <c r="B49" s="57" t="s">
        <v>15</v>
      </c>
      <c r="C49" s="57" t="s">
        <v>9</v>
      </c>
      <c r="D49" s="50">
        <v>28</v>
      </c>
      <c r="E49" s="52">
        <f t="shared" si="0"/>
        <v>89.600000000000009</v>
      </c>
      <c r="F49" s="59"/>
      <c r="G49" s="58">
        <f t="shared" si="1"/>
        <v>0</v>
      </c>
    </row>
    <row r="50" spans="1:7" s="56" customFormat="1" ht="15.95" customHeight="1" x14ac:dyDescent="0.25">
      <c r="A50" s="59" t="s">
        <v>132</v>
      </c>
      <c r="B50" s="57" t="s">
        <v>15</v>
      </c>
      <c r="C50" s="57" t="s">
        <v>20</v>
      </c>
      <c r="D50" s="50">
        <v>36</v>
      </c>
      <c r="E50" s="52">
        <f t="shared" si="0"/>
        <v>115.2</v>
      </c>
      <c r="F50" s="59"/>
      <c r="G50" s="58">
        <f t="shared" si="1"/>
        <v>0</v>
      </c>
    </row>
    <row r="51" spans="1:7" s="56" customFormat="1" ht="15.95" customHeight="1" x14ac:dyDescent="0.25">
      <c r="A51" s="59" t="s">
        <v>132</v>
      </c>
      <c r="B51" s="57" t="s">
        <v>15</v>
      </c>
      <c r="C51" s="57" t="s">
        <v>13</v>
      </c>
      <c r="D51" s="50">
        <v>43.5</v>
      </c>
      <c r="E51" s="52">
        <f t="shared" si="0"/>
        <v>139.20000000000002</v>
      </c>
      <c r="F51" s="59"/>
      <c r="G51" s="58">
        <f t="shared" si="1"/>
        <v>0</v>
      </c>
    </row>
    <row r="52" spans="1:7" s="56" customFormat="1" ht="15.95" customHeight="1" x14ac:dyDescent="0.25">
      <c r="A52" s="59" t="s">
        <v>132</v>
      </c>
      <c r="B52" s="57" t="s">
        <v>15</v>
      </c>
      <c r="C52" s="57" t="s">
        <v>14</v>
      </c>
      <c r="D52" s="50">
        <v>65</v>
      </c>
      <c r="E52" s="52">
        <f t="shared" si="0"/>
        <v>208</v>
      </c>
      <c r="F52" s="59"/>
      <c r="G52" s="58">
        <f t="shared" si="1"/>
        <v>0</v>
      </c>
    </row>
    <row r="53" spans="1:7" s="56" customFormat="1" ht="15.95" customHeight="1" x14ac:dyDescent="0.25">
      <c r="A53" s="59" t="s">
        <v>173</v>
      </c>
      <c r="B53" s="57" t="s">
        <v>15</v>
      </c>
      <c r="C53" s="57" t="s">
        <v>9</v>
      </c>
      <c r="D53" s="50">
        <v>70</v>
      </c>
      <c r="E53" s="52">
        <f t="shared" si="0"/>
        <v>224</v>
      </c>
      <c r="F53" s="59"/>
      <c r="G53" s="58">
        <f t="shared" si="1"/>
        <v>0</v>
      </c>
    </row>
    <row r="54" spans="1:7" s="56" customFormat="1" ht="15.95" customHeight="1" x14ac:dyDescent="0.25">
      <c r="A54" s="59" t="s">
        <v>160</v>
      </c>
      <c r="B54" s="57" t="s">
        <v>15</v>
      </c>
      <c r="C54" s="57" t="s">
        <v>9</v>
      </c>
      <c r="D54" s="50">
        <v>75</v>
      </c>
      <c r="E54" s="52">
        <f t="shared" si="0"/>
        <v>240</v>
      </c>
      <c r="F54" s="59"/>
      <c r="G54" s="58">
        <f t="shared" si="1"/>
        <v>0</v>
      </c>
    </row>
    <row r="55" spans="1:7" s="56" customFormat="1" ht="15.95" customHeight="1" x14ac:dyDescent="0.25">
      <c r="A55" s="59" t="s">
        <v>160</v>
      </c>
      <c r="B55" s="57" t="s">
        <v>15</v>
      </c>
      <c r="C55" s="57" t="s">
        <v>20</v>
      </c>
      <c r="D55" s="50">
        <v>85</v>
      </c>
      <c r="E55" s="52">
        <f t="shared" si="0"/>
        <v>272</v>
      </c>
      <c r="F55" s="59"/>
      <c r="G55" s="58">
        <f t="shared" si="1"/>
        <v>0</v>
      </c>
    </row>
    <row r="56" spans="1:7" s="56" customFormat="1" ht="15.95" customHeight="1" x14ac:dyDescent="0.25">
      <c r="A56" s="59" t="s">
        <v>160</v>
      </c>
      <c r="B56" s="57" t="s">
        <v>15</v>
      </c>
      <c r="C56" s="57" t="s">
        <v>13</v>
      </c>
      <c r="D56" s="50">
        <v>95</v>
      </c>
      <c r="E56" s="52">
        <f t="shared" si="0"/>
        <v>304</v>
      </c>
      <c r="F56" s="59"/>
      <c r="G56" s="58">
        <f t="shared" si="1"/>
        <v>0</v>
      </c>
    </row>
    <row r="57" spans="1:7" s="56" customFormat="1" ht="15.95" customHeight="1" x14ac:dyDescent="0.25">
      <c r="A57" s="59" t="s">
        <v>173</v>
      </c>
      <c r="B57" s="57" t="s">
        <v>15</v>
      </c>
      <c r="C57" s="57" t="s">
        <v>14</v>
      </c>
      <c r="D57" s="50">
        <v>80</v>
      </c>
      <c r="E57" s="52">
        <f t="shared" si="0"/>
        <v>256</v>
      </c>
      <c r="F57" s="59"/>
      <c r="G57" s="58">
        <f t="shared" si="1"/>
        <v>0</v>
      </c>
    </row>
    <row r="58" spans="1:7" s="56" customFormat="1" ht="15.95" customHeight="1" x14ac:dyDescent="0.25">
      <c r="A58" s="59" t="s">
        <v>130</v>
      </c>
      <c r="B58" s="57" t="s">
        <v>15</v>
      </c>
      <c r="C58" s="57" t="s">
        <v>14</v>
      </c>
      <c r="D58" s="50">
        <v>140</v>
      </c>
      <c r="E58" s="52">
        <f t="shared" si="0"/>
        <v>448</v>
      </c>
      <c r="F58" s="59"/>
      <c r="G58" s="58">
        <f t="shared" si="1"/>
        <v>0</v>
      </c>
    </row>
    <row r="59" spans="1:7" s="56" customFormat="1" ht="15.95" customHeight="1" x14ac:dyDescent="0.25">
      <c r="A59" s="59" t="s">
        <v>134</v>
      </c>
      <c r="B59" s="57" t="s">
        <v>15</v>
      </c>
      <c r="C59" s="57" t="s">
        <v>161</v>
      </c>
      <c r="D59" s="50">
        <v>240</v>
      </c>
      <c r="E59" s="52">
        <f t="shared" si="0"/>
        <v>768</v>
      </c>
      <c r="F59" s="59"/>
      <c r="G59" s="58">
        <f t="shared" si="1"/>
        <v>0</v>
      </c>
    </row>
    <row r="60" spans="1:7" s="56" customFormat="1" ht="15.95" customHeight="1" x14ac:dyDescent="0.25">
      <c r="A60" s="59" t="s">
        <v>143</v>
      </c>
      <c r="B60" s="57" t="s">
        <v>15</v>
      </c>
      <c r="C60" s="57" t="s">
        <v>3</v>
      </c>
      <c r="D60" s="50">
        <v>45</v>
      </c>
      <c r="E60" s="52">
        <f t="shared" si="0"/>
        <v>144</v>
      </c>
      <c r="F60" s="59"/>
      <c r="G60" s="58">
        <f t="shared" si="1"/>
        <v>0</v>
      </c>
    </row>
    <row r="61" spans="1:7" s="56" customFormat="1" ht="15.95" customHeight="1" x14ac:dyDescent="0.25">
      <c r="A61" s="59" t="s">
        <v>143</v>
      </c>
      <c r="B61" s="57" t="s">
        <v>15</v>
      </c>
      <c r="C61" s="57" t="s">
        <v>9</v>
      </c>
      <c r="D61" s="50">
        <v>50</v>
      </c>
      <c r="E61" s="52">
        <f t="shared" si="0"/>
        <v>160</v>
      </c>
      <c r="F61" s="59"/>
      <c r="G61" s="58">
        <f t="shared" si="1"/>
        <v>0</v>
      </c>
    </row>
    <row r="62" spans="1:7" s="56" customFormat="1" ht="15.95" customHeight="1" x14ac:dyDescent="0.25">
      <c r="A62" s="59" t="s">
        <v>72</v>
      </c>
      <c r="B62" s="57" t="s">
        <v>15</v>
      </c>
      <c r="C62" s="57" t="s">
        <v>67</v>
      </c>
      <c r="D62" s="50">
        <v>45</v>
      </c>
      <c r="E62" s="52">
        <f t="shared" si="0"/>
        <v>144</v>
      </c>
      <c r="F62" s="59"/>
      <c r="G62" s="58">
        <f t="shared" si="1"/>
        <v>0</v>
      </c>
    </row>
    <row r="63" spans="1:7" s="56" customFormat="1" ht="15.95" customHeight="1" x14ac:dyDescent="0.25">
      <c r="A63" s="59" t="s">
        <v>72</v>
      </c>
      <c r="B63" s="57" t="s">
        <v>15</v>
      </c>
      <c r="C63" s="57" t="s">
        <v>105</v>
      </c>
      <c r="D63" s="50">
        <v>51</v>
      </c>
      <c r="E63" s="52">
        <f t="shared" si="0"/>
        <v>163.20000000000002</v>
      </c>
      <c r="F63" s="59"/>
      <c r="G63" s="58">
        <f t="shared" si="1"/>
        <v>0</v>
      </c>
    </row>
    <row r="64" spans="1:7" s="56" customFormat="1" ht="15.95" customHeight="1" x14ac:dyDescent="0.25">
      <c r="A64" s="59" t="s">
        <v>72</v>
      </c>
      <c r="B64" s="57" t="s">
        <v>15</v>
      </c>
      <c r="C64" s="57" t="s">
        <v>30</v>
      </c>
      <c r="D64" s="50">
        <v>60</v>
      </c>
      <c r="E64" s="52">
        <f t="shared" ref="E64:E66" si="2">D64*3.2</f>
        <v>192</v>
      </c>
      <c r="F64" s="59"/>
      <c r="G64" s="58">
        <f t="shared" si="1"/>
        <v>0</v>
      </c>
    </row>
    <row r="65" spans="1:7" s="56" customFormat="1" ht="15.95" customHeight="1" x14ac:dyDescent="0.25">
      <c r="A65" s="59" t="s">
        <v>72</v>
      </c>
      <c r="B65" s="57" t="s">
        <v>15</v>
      </c>
      <c r="C65" s="57" t="s">
        <v>31</v>
      </c>
      <c r="D65" s="50">
        <v>67</v>
      </c>
      <c r="E65" s="52">
        <f t="shared" si="2"/>
        <v>214.4</v>
      </c>
      <c r="F65" s="59"/>
      <c r="G65" s="58">
        <f t="shared" si="1"/>
        <v>0</v>
      </c>
    </row>
    <row r="66" spans="1:7" s="56" customFormat="1" ht="15.95" customHeight="1" x14ac:dyDescent="0.25">
      <c r="A66" s="59" t="s">
        <v>169</v>
      </c>
      <c r="B66" s="57" t="s">
        <v>15</v>
      </c>
      <c r="C66" s="57" t="s">
        <v>3</v>
      </c>
      <c r="D66" s="50">
        <v>20</v>
      </c>
      <c r="E66" s="52">
        <f t="shared" si="2"/>
        <v>64</v>
      </c>
      <c r="F66" s="59"/>
      <c r="G66" s="58">
        <f t="shared" si="1"/>
        <v>0</v>
      </c>
    </row>
    <row r="67" spans="1:7" s="56" customFormat="1" ht="15.95" customHeight="1" x14ac:dyDescent="0.25">
      <c r="A67" s="59" t="s">
        <v>169</v>
      </c>
      <c r="B67" s="57" t="s">
        <v>15</v>
      </c>
      <c r="C67" s="57" t="s">
        <v>9</v>
      </c>
      <c r="D67" s="50">
        <v>28</v>
      </c>
      <c r="E67" s="52">
        <f>D67*3.2</f>
        <v>89.600000000000009</v>
      </c>
      <c r="F67" s="59"/>
      <c r="G67" s="58">
        <f t="shared" si="1"/>
        <v>0</v>
      </c>
    </row>
    <row r="68" spans="1:7" s="56" customFormat="1" ht="15.95" customHeight="1" x14ac:dyDescent="0.25">
      <c r="A68" s="59" t="s">
        <v>169</v>
      </c>
      <c r="B68" s="57" t="s">
        <v>15</v>
      </c>
      <c r="C68" s="57" t="s">
        <v>20</v>
      </c>
      <c r="D68" s="50">
        <v>36</v>
      </c>
      <c r="E68" s="52">
        <f>D68*3.2</f>
        <v>115.2</v>
      </c>
      <c r="F68" s="59"/>
      <c r="G68" s="58">
        <f t="shared" si="1"/>
        <v>0</v>
      </c>
    </row>
    <row r="69" spans="1:7" s="56" customFormat="1" ht="15.95" customHeight="1" x14ac:dyDescent="0.25">
      <c r="A69" s="59" t="s">
        <v>41</v>
      </c>
      <c r="B69" s="57" t="s">
        <v>15</v>
      </c>
      <c r="C69" s="57" t="s">
        <v>13</v>
      </c>
      <c r="D69" s="50">
        <v>40</v>
      </c>
      <c r="E69" s="52">
        <f>D69*3.2</f>
        <v>128</v>
      </c>
      <c r="F69" s="59"/>
      <c r="G69" s="58">
        <f t="shared" si="1"/>
        <v>0</v>
      </c>
    </row>
    <row r="70" spans="1:7" s="56" customFormat="1" ht="15.95" customHeight="1" x14ac:dyDescent="0.25">
      <c r="A70" s="59" t="s">
        <v>41</v>
      </c>
      <c r="B70" s="57" t="s">
        <v>15</v>
      </c>
      <c r="C70" s="57" t="s">
        <v>14</v>
      </c>
      <c r="D70" s="50">
        <v>45</v>
      </c>
      <c r="E70" s="52">
        <f t="shared" si="0"/>
        <v>144</v>
      </c>
      <c r="F70" s="59"/>
      <c r="G70" s="58">
        <f t="shared" si="1"/>
        <v>0</v>
      </c>
    </row>
    <row r="71" spans="1:7" s="56" customFormat="1" ht="15.95" customHeight="1" x14ac:dyDescent="0.25">
      <c r="A71" s="59" t="s">
        <v>41</v>
      </c>
      <c r="B71" s="57" t="s">
        <v>15</v>
      </c>
      <c r="C71" s="57" t="s">
        <v>44</v>
      </c>
      <c r="D71" s="50">
        <v>55.5</v>
      </c>
      <c r="E71" s="52">
        <f t="shared" si="0"/>
        <v>177.60000000000002</v>
      </c>
      <c r="F71" s="59"/>
      <c r="G71" s="58">
        <f t="shared" si="1"/>
        <v>0</v>
      </c>
    </row>
    <row r="72" spans="1:7" s="56" customFormat="1" ht="15.95" customHeight="1" x14ac:dyDescent="0.25">
      <c r="A72" s="59" t="s">
        <v>41</v>
      </c>
      <c r="B72" s="57" t="s">
        <v>15</v>
      </c>
      <c r="C72" s="57" t="s">
        <v>67</v>
      </c>
      <c r="D72" s="50">
        <v>75.5</v>
      </c>
      <c r="E72" s="52">
        <f t="shared" si="0"/>
        <v>241.60000000000002</v>
      </c>
      <c r="F72" s="59"/>
      <c r="G72" s="58">
        <f t="shared" si="1"/>
        <v>0</v>
      </c>
    </row>
    <row r="73" spans="1:7" s="56" customFormat="1" ht="15.95" customHeight="1" x14ac:dyDescent="0.25">
      <c r="A73" s="59" t="s">
        <v>41</v>
      </c>
      <c r="B73" s="57" t="s">
        <v>15</v>
      </c>
      <c r="C73" s="57" t="s">
        <v>105</v>
      </c>
      <c r="D73" s="50">
        <v>100</v>
      </c>
      <c r="E73" s="52">
        <f t="shared" si="0"/>
        <v>320</v>
      </c>
      <c r="F73" s="59"/>
      <c r="G73" s="58">
        <f t="shared" si="1"/>
        <v>0</v>
      </c>
    </row>
    <row r="74" spans="1:7" s="56" customFormat="1" ht="15.95" customHeight="1" x14ac:dyDescent="0.25">
      <c r="A74" s="59" t="s">
        <v>41</v>
      </c>
      <c r="B74" s="57" t="s">
        <v>15</v>
      </c>
      <c r="C74" s="57" t="s">
        <v>30</v>
      </c>
      <c r="D74" s="50">
        <v>125</v>
      </c>
      <c r="E74" s="52">
        <f t="shared" ref="E74:E75" si="3">D74*3.2</f>
        <v>400</v>
      </c>
      <c r="F74" s="59"/>
      <c r="G74" s="58">
        <f t="shared" si="1"/>
        <v>0</v>
      </c>
    </row>
    <row r="75" spans="1:7" s="56" customFormat="1" ht="15.95" customHeight="1" x14ac:dyDescent="0.25">
      <c r="A75" s="59" t="s">
        <v>41</v>
      </c>
      <c r="B75" s="57" t="s">
        <v>15</v>
      </c>
      <c r="C75" s="57" t="s">
        <v>31</v>
      </c>
      <c r="D75" s="50">
        <v>145</v>
      </c>
      <c r="E75" s="52">
        <f t="shared" si="3"/>
        <v>464</v>
      </c>
      <c r="F75" s="59"/>
      <c r="G75" s="58">
        <f t="shared" si="1"/>
        <v>0</v>
      </c>
    </row>
    <row r="76" spans="1:7" s="56" customFormat="1" ht="15.95" customHeight="1" x14ac:dyDescent="0.25">
      <c r="A76" s="14" t="s">
        <v>109</v>
      </c>
      <c r="B76" s="57" t="s">
        <v>15</v>
      </c>
      <c r="C76" s="57" t="s">
        <v>2</v>
      </c>
      <c r="D76" s="50">
        <v>20</v>
      </c>
      <c r="E76" s="52">
        <f t="shared" si="0"/>
        <v>64</v>
      </c>
      <c r="F76" s="59"/>
      <c r="G76" s="58">
        <f t="shared" si="1"/>
        <v>0</v>
      </c>
    </row>
    <row r="77" spans="1:7" s="56" customFormat="1" ht="15.95" customHeight="1" x14ac:dyDescent="0.25">
      <c r="A77" s="14" t="s">
        <v>109</v>
      </c>
      <c r="B77" s="57" t="s">
        <v>15</v>
      </c>
      <c r="C77" s="57" t="s">
        <v>5</v>
      </c>
      <c r="D77" s="50">
        <v>22</v>
      </c>
      <c r="E77" s="52">
        <f t="shared" si="0"/>
        <v>70.400000000000006</v>
      </c>
      <c r="F77" s="59"/>
      <c r="G77" s="58">
        <f t="shared" si="1"/>
        <v>0</v>
      </c>
    </row>
    <row r="78" spans="1:7" s="56" customFormat="1" ht="15.95" customHeight="1" x14ac:dyDescent="0.25">
      <c r="A78" s="14" t="s">
        <v>109</v>
      </c>
      <c r="B78" s="57" t="s">
        <v>15</v>
      </c>
      <c r="C78" s="57" t="s">
        <v>12</v>
      </c>
      <c r="D78" s="50">
        <v>25</v>
      </c>
      <c r="E78" s="52">
        <f t="shared" si="0"/>
        <v>80</v>
      </c>
      <c r="F78" s="59"/>
      <c r="G78" s="58">
        <f t="shared" si="1"/>
        <v>0</v>
      </c>
    </row>
    <row r="79" spans="1:7" s="56" customFormat="1" ht="15.95" customHeight="1" x14ac:dyDescent="0.25">
      <c r="A79" s="15" t="s">
        <v>195</v>
      </c>
      <c r="B79" s="57" t="s">
        <v>15</v>
      </c>
      <c r="C79" s="57" t="s">
        <v>57</v>
      </c>
      <c r="D79" s="50">
        <v>15</v>
      </c>
      <c r="E79" s="52">
        <f t="shared" si="0"/>
        <v>48</v>
      </c>
      <c r="F79" s="59"/>
      <c r="G79" s="58">
        <f t="shared" si="1"/>
        <v>0</v>
      </c>
    </row>
    <row r="80" spans="1:7" s="56" customFormat="1" ht="15.95" customHeight="1" x14ac:dyDescent="0.25">
      <c r="A80" s="59" t="s">
        <v>108</v>
      </c>
      <c r="B80" s="57" t="s">
        <v>15</v>
      </c>
      <c r="C80" s="57" t="s">
        <v>9</v>
      </c>
      <c r="D80" s="50">
        <v>16</v>
      </c>
      <c r="E80" s="52">
        <f t="shared" si="0"/>
        <v>51.2</v>
      </c>
      <c r="F80" s="59"/>
      <c r="G80" s="58">
        <f t="shared" si="1"/>
        <v>0</v>
      </c>
    </row>
    <row r="81" spans="1:7" s="56" customFormat="1" ht="15.95" customHeight="1" x14ac:dyDescent="0.25">
      <c r="A81" s="59" t="s">
        <v>108</v>
      </c>
      <c r="B81" s="57" t="s">
        <v>15</v>
      </c>
      <c r="C81" s="57" t="s">
        <v>20</v>
      </c>
      <c r="D81" s="50">
        <v>20</v>
      </c>
      <c r="E81" s="52">
        <f t="shared" si="0"/>
        <v>64</v>
      </c>
      <c r="F81" s="59"/>
      <c r="G81" s="58">
        <f t="shared" si="1"/>
        <v>0</v>
      </c>
    </row>
    <row r="82" spans="1:7" s="56" customFormat="1" ht="15.95" customHeight="1" x14ac:dyDescent="0.25">
      <c r="A82" s="59" t="s">
        <v>108</v>
      </c>
      <c r="B82" s="57" t="s">
        <v>15</v>
      </c>
      <c r="C82" s="57" t="s">
        <v>13</v>
      </c>
      <c r="D82" s="50">
        <v>25</v>
      </c>
      <c r="E82" s="52">
        <f t="shared" si="0"/>
        <v>80</v>
      </c>
      <c r="F82" s="59"/>
      <c r="G82" s="58">
        <f t="shared" si="1"/>
        <v>0</v>
      </c>
    </row>
    <row r="83" spans="1:7" s="56" customFormat="1" ht="15.95" customHeight="1" x14ac:dyDescent="0.25">
      <c r="A83" s="59" t="s">
        <v>108</v>
      </c>
      <c r="B83" s="57" t="s">
        <v>15</v>
      </c>
      <c r="C83" s="57" t="s">
        <v>14</v>
      </c>
      <c r="D83" s="50">
        <v>30</v>
      </c>
      <c r="E83" s="52">
        <f t="shared" si="0"/>
        <v>96</v>
      </c>
      <c r="F83" s="59"/>
      <c r="G83" s="58">
        <f t="shared" ref="G83:G146" si="4">F83*D83</f>
        <v>0</v>
      </c>
    </row>
    <row r="84" spans="1:7" s="51" customFormat="1" ht="15.95" customHeight="1" x14ac:dyDescent="0.25">
      <c r="A84" s="59" t="s">
        <v>118</v>
      </c>
      <c r="B84" s="57" t="s">
        <v>15</v>
      </c>
      <c r="C84" s="57" t="s">
        <v>95</v>
      </c>
      <c r="D84" s="50">
        <v>10</v>
      </c>
      <c r="E84" s="52">
        <f t="shared" si="0"/>
        <v>32</v>
      </c>
      <c r="F84" s="59"/>
      <c r="G84" s="58">
        <f t="shared" si="4"/>
        <v>0</v>
      </c>
    </row>
    <row r="85" spans="1:7" s="51" customFormat="1" ht="15.95" customHeight="1" x14ac:dyDescent="0.25">
      <c r="A85" s="59" t="s">
        <v>118</v>
      </c>
      <c r="B85" s="57" t="s">
        <v>15</v>
      </c>
      <c r="C85" s="57" t="s">
        <v>96</v>
      </c>
      <c r="D85" s="50">
        <v>13</v>
      </c>
      <c r="E85" s="52">
        <f t="shared" si="0"/>
        <v>41.6</v>
      </c>
      <c r="F85" s="59"/>
      <c r="G85" s="58">
        <f t="shared" si="4"/>
        <v>0</v>
      </c>
    </row>
    <row r="86" spans="1:7" s="51" customFormat="1" ht="15.95" customHeight="1" x14ac:dyDescent="0.25">
      <c r="A86" s="59" t="s">
        <v>118</v>
      </c>
      <c r="B86" s="57" t="s">
        <v>15</v>
      </c>
      <c r="C86" s="57" t="s">
        <v>97</v>
      </c>
      <c r="D86" s="50">
        <v>16</v>
      </c>
      <c r="E86" s="52">
        <f t="shared" si="0"/>
        <v>51.2</v>
      </c>
      <c r="F86" s="59"/>
      <c r="G86" s="58">
        <f t="shared" si="4"/>
        <v>0</v>
      </c>
    </row>
    <row r="87" spans="1:7" s="56" customFormat="1" ht="15.95" customHeight="1" x14ac:dyDescent="0.25">
      <c r="A87" s="59" t="s">
        <v>113</v>
      </c>
      <c r="B87" s="57" t="s">
        <v>15</v>
      </c>
      <c r="C87" s="57"/>
      <c r="D87" s="50">
        <v>50</v>
      </c>
      <c r="E87" s="52">
        <f t="shared" si="0"/>
        <v>160</v>
      </c>
      <c r="F87" s="59"/>
      <c r="G87" s="58">
        <f t="shared" si="4"/>
        <v>0</v>
      </c>
    </row>
    <row r="88" spans="1:7" s="56" customFormat="1" ht="15.95" customHeight="1" x14ac:dyDescent="0.25">
      <c r="A88" s="59" t="s">
        <v>136</v>
      </c>
      <c r="B88" s="57" t="s">
        <v>15</v>
      </c>
      <c r="C88" s="57" t="s">
        <v>3</v>
      </c>
      <c r="D88" s="50">
        <v>16</v>
      </c>
      <c r="E88" s="52">
        <f t="shared" si="0"/>
        <v>51.2</v>
      </c>
      <c r="F88" s="59"/>
      <c r="G88" s="58">
        <f t="shared" si="4"/>
        <v>0</v>
      </c>
    </row>
    <row r="89" spans="1:7" s="56" customFormat="1" ht="15.95" customHeight="1" x14ac:dyDescent="0.25">
      <c r="A89" s="59" t="s">
        <v>136</v>
      </c>
      <c r="B89" s="57" t="s">
        <v>15</v>
      </c>
      <c r="C89" s="57" t="s">
        <v>9</v>
      </c>
      <c r="D89" s="50">
        <v>21</v>
      </c>
      <c r="E89" s="52">
        <f t="shared" ref="E89:E161" si="5">D89*3.2</f>
        <v>67.2</v>
      </c>
      <c r="F89" s="59"/>
      <c r="G89" s="58">
        <f t="shared" si="4"/>
        <v>0</v>
      </c>
    </row>
    <row r="90" spans="1:7" s="56" customFormat="1" ht="15.95" customHeight="1" x14ac:dyDescent="0.25">
      <c r="A90" s="59" t="s">
        <v>136</v>
      </c>
      <c r="B90" s="57" t="s">
        <v>15</v>
      </c>
      <c r="C90" s="57" t="s">
        <v>20</v>
      </c>
      <c r="D90" s="50">
        <v>26</v>
      </c>
      <c r="E90" s="52">
        <f t="shared" si="5"/>
        <v>83.2</v>
      </c>
      <c r="F90" s="59"/>
      <c r="G90" s="58">
        <f t="shared" si="4"/>
        <v>0</v>
      </c>
    </row>
    <row r="91" spans="1:7" s="56" customFormat="1" ht="15.95" customHeight="1" x14ac:dyDescent="0.25">
      <c r="A91" s="59" t="s">
        <v>136</v>
      </c>
      <c r="B91" s="57" t="s">
        <v>15</v>
      </c>
      <c r="C91" s="57" t="s">
        <v>13</v>
      </c>
      <c r="D91" s="50">
        <v>31</v>
      </c>
      <c r="E91" s="52">
        <f t="shared" si="5"/>
        <v>99.2</v>
      </c>
      <c r="F91" s="59"/>
      <c r="G91" s="58">
        <f t="shared" si="4"/>
        <v>0</v>
      </c>
    </row>
    <row r="92" spans="1:7" s="56" customFormat="1" ht="15.95" customHeight="1" x14ac:dyDescent="0.25">
      <c r="A92" s="59" t="s">
        <v>147</v>
      </c>
      <c r="B92" s="57" t="s">
        <v>15</v>
      </c>
      <c r="C92" s="57" t="s">
        <v>75</v>
      </c>
      <c r="D92" s="50">
        <v>25</v>
      </c>
      <c r="E92" s="52">
        <f t="shared" si="5"/>
        <v>80</v>
      </c>
      <c r="F92" s="59"/>
      <c r="G92" s="58">
        <f t="shared" si="4"/>
        <v>0</v>
      </c>
    </row>
    <row r="93" spans="1:7" s="56" customFormat="1" ht="15.95" customHeight="1" x14ac:dyDescent="0.25">
      <c r="A93" s="59" t="s">
        <v>147</v>
      </c>
      <c r="B93" s="57" t="s">
        <v>15</v>
      </c>
      <c r="C93" s="57" t="s">
        <v>43</v>
      </c>
      <c r="D93" s="50">
        <v>30</v>
      </c>
      <c r="E93" s="52">
        <f t="shared" si="5"/>
        <v>96</v>
      </c>
      <c r="F93" s="59"/>
      <c r="G93" s="58">
        <f t="shared" si="4"/>
        <v>0</v>
      </c>
    </row>
    <row r="94" spans="1:7" s="56" customFormat="1" ht="15.95" customHeight="1" x14ac:dyDescent="0.25">
      <c r="A94" s="59" t="s">
        <v>147</v>
      </c>
      <c r="B94" s="57" t="s">
        <v>15</v>
      </c>
      <c r="C94" s="57" t="s">
        <v>105</v>
      </c>
      <c r="D94" s="50">
        <v>35</v>
      </c>
      <c r="E94" s="52">
        <f t="shared" si="5"/>
        <v>112</v>
      </c>
      <c r="F94" s="59"/>
      <c r="G94" s="58">
        <f t="shared" si="4"/>
        <v>0</v>
      </c>
    </row>
    <row r="95" spans="1:7" s="56" customFormat="1" ht="15.95" customHeight="1" x14ac:dyDescent="0.25">
      <c r="A95" s="59" t="s">
        <v>136</v>
      </c>
      <c r="B95" s="57" t="s">
        <v>15</v>
      </c>
      <c r="C95" s="57" t="s">
        <v>39</v>
      </c>
      <c r="D95" s="50">
        <v>40</v>
      </c>
      <c r="E95" s="52">
        <f t="shared" si="5"/>
        <v>128</v>
      </c>
      <c r="F95" s="59"/>
      <c r="G95" s="58">
        <f t="shared" si="4"/>
        <v>0</v>
      </c>
    </row>
    <row r="96" spans="1:7" s="56" customFormat="1" ht="15.95" customHeight="1" x14ac:dyDescent="0.25">
      <c r="A96" s="59" t="s">
        <v>144</v>
      </c>
      <c r="B96" s="57" t="s">
        <v>15</v>
      </c>
      <c r="C96" s="57" t="s">
        <v>196</v>
      </c>
      <c r="D96" s="50">
        <v>25</v>
      </c>
      <c r="E96" s="52">
        <f t="shared" si="5"/>
        <v>80</v>
      </c>
      <c r="F96" s="59"/>
      <c r="G96" s="58">
        <f t="shared" si="4"/>
        <v>0</v>
      </c>
    </row>
    <row r="97" spans="1:7" s="56" customFormat="1" ht="15.95" customHeight="1" x14ac:dyDescent="0.25">
      <c r="A97" s="59" t="s">
        <v>148</v>
      </c>
      <c r="B97" s="57" t="s">
        <v>15</v>
      </c>
      <c r="C97" s="57" t="s">
        <v>75</v>
      </c>
      <c r="D97" s="50">
        <v>25</v>
      </c>
      <c r="E97" s="52">
        <f t="shared" si="5"/>
        <v>80</v>
      </c>
      <c r="F97" s="59"/>
      <c r="G97" s="58">
        <f t="shared" si="4"/>
        <v>0</v>
      </c>
    </row>
    <row r="98" spans="1:7" s="56" customFormat="1" ht="15.95" customHeight="1" x14ac:dyDescent="0.25">
      <c r="A98" s="59" t="s">
        <v>148</v>
      </c>
      <c r="B98" s="57" t="s">
        <v>15</v>
      </c>
      <c r="C98" s="57" t="s">
        <v>43</v>
      </c>
      <c r="D98" s="50">
        <v>30</v>
      </c>
      <c r="E98" s="52">
        <f t="shared" si="5"/>
        <v>96</v>
      </c>
      <c r="F98" s="59"/>
      <c r="G98" s="58">
        <f t="shared" si="4"/>
        <v>0</v>
      </c>
    </row>
    <row r="99" spans="1:7" s="56" customFormat="1" ht="15.95" customHeight="1" x14ac:dyDescent="0.25">
      <c r="A99" s="59" t="s">
        <v>148</v>
      </c>
      <c r="B99" s="57" t="s">
        <v>15</v>
      </c>
      <c r="C99" s="57" t="s">
        <v>105</v>
      </c>
      <c r="D99" s="50">
        <v>35</v>
      </c>
      <c r="E99" s="52">
        <f t="shared" si="5"/>
        <v>112</v>
      </c>
      <c r="F99" s="59"/>
      <c r="G99" s="58">
        <f t="shared" si="4"/>
        <v>0</v>
      </c>
    </row>
    <row r="100" spans="1:7" s="56" customFormat="1" ht="15.95" customHeight="1" x14ac:dyDescent="0.25">
      <c r="A100" s="30" t="s">
        <v>162</v>
      </c>
      <c r="B100" s="57" t="s">
        <v>15</v>
      </c>
      <c r="C100" s="57" t="s">
        <v>163</v>
      </c>
      <c r="D100" s="50">
        <v>15</v>
      </c>
      <c r="E100" s="52">
        <f t="shared" si="5"/>
        <v>48</v>
      </c>
      <c r="F100" s="59"/>
      <c r="G100" s="58">
        <f t="shared" si="4"/>
        <v>0</v>
      </c>
    </row>
    <row r="101" spans="1:7" s="51" customFormat="1" ht="15.95" customHeight="1" x14ac:dyDescent="0.25">
      <c r="A101" s="30" t="s">
        <v>119</v>
      </c>
      <c r="B101" s="57" t="s">
        <v>15</v>
      </c>
      <c r="C101" s="57" t="s">
        <v>12</v>
      </c>
      <c r="D101" s="50">
        <v>19</v>
      </c>
      <c r="E101" s="52">
        <f t="shared" si="5"/>
        <v>60.800000000000004</v>
      </c>
      <c r="F101" s="59"/>
      <c r="G101" s="58">
        <f t="shared" si="4"/>
        <v>0</v>
      </c>
    </row>
    <row r="102" spans="1:7" s="51" customFormat="1" ht="15.95" customHeight="1" x14ac:dyDescent="0.25">
      <c r="A102" s="30" t="s">
        <v>119</v>
      </c>
      <c r="B102" s="57" t="s">
        <v>15</v>
      </c>
      <c r="C102" s="57" t="s">
        <v>3</v>
      </c>
      <c r="D102" s="50">
        <v>24</v>
      </c>
      <c r="E102" s="52">
        <f t="shared" si="5"/>
        <v>76.800000000000011</v>
      </c>
      <c r="F102" s="59"/>
      <c r="G102" s="58">
        <f t="shared" si="4"/>
        <v>0</v>
      </c>
    </row>
    <row r="103" spans="1:7" s="56" customFormat="1" ht="15.95" customHeight="1" x14ac:dyDescent="0.25">
      <c r="A103" s="49" t="s">
        <v>141</v>
      </c>
      <c r="B103" s="57" t="s">
        <v>15</v>
      </c>
      <c r="C103" s="57" t="s">
        <v>6</v>
      </c>
      <c r="D103" s="50">
        <v>20</v>
      </c>
      <c r="E103" s="52">
        <f t="shared" si="5"/>
        <v>64</v>
      </c>
      <c r="F103" s="59"/>
      <c r="G103" s="58">
        <f t="shared" si="4"/>
        <v>0</v>
      </c>
    </row>
    <row r="104" spans="1:7" s="56" customFormat="1" ht="15.95" customHeight="1" x14ac:dyDescent="0.25">
      <c r="A104" s="49" t="s">
        <v>141</v>
      </c>
      <c r="B104" s="57" t="s">
        <v>15</v>
      </c>
      <c r="C104" s="57" t="s">
        <v>3</v>
      </c>
      <c r="D104" s="50">
        <v>25</v>
      </c>
      <c r="E104" s="52">
        <f t="shared" si="5"/>
        <v>80</v>
      </c>
      <c r="F104" s="59"/>
      <c r="G104" s="58">
        <f t="shared" si="4"/>
        <v>0</v>
      </c>
    </row>
    <row r="105" spans="1:7" s="56" customFormat="1" ht="15.95" customHeight="1" x14ac:dyDescent="0.25">
      <c r="A105" s="49" t="s">
        <v>141</v>
      </c>
      <c r="B105" s="57" t="s">
        <v>15</v>
      </c>
      <c r="C105" s="57" t="s">
        <v>9</v>
      </c>
      <c r="D105" s="50">
        <v>30</v>
      </c>
      <c r="E105" s="52">
        <f t="shared" si="5"/>
        <v>96</v>
      </c>
      <c r="F105" s="59"/>
      <c r="G105" s="58">
        <f t="shared" si="4"/>
        <v>0</v>
      </c>
    </row>
    <row r="106" spans="1:7" s="56" customFormat="1" ht="15.95" customHeight="1" x14ac:dyDescent="0.25">
      <c r="A106" s="49" t="s">
        <v>164</v>
      </c>
      <c r="B106" s="57" t="s">
        <v>15</v>
      </c>
      <c r="C106" s="57" t="s">
        <v>67</v>
      </c>
      <c r="D106" s="50">
        <v>90</v>
      </c>
      <c r="E106" s="52">
        <f t="shared" si="5"/>
        <v>288</v>
      </c>
      <c r="F106" s="59"/>
      <c r="G106" s="58">
        <f t="shared" si="4"/>
        <v>0</v>
      </c>
    </row>
    <row r="107" spans="1:7" s="56" customFormat="1" ht="15.95" customHeight="1" x14ac:dyDescent="0.25">
      <c r="A107" s="49" t="s">
        <v>164</v>
      </c>
      <c r="B107" s="57" t="s">
        <v>15</v>
      </c>
      <c r="C107" s="57" t="s">
        <v>50</v>
      </c>
      <c r="D107" s="50">
        <v>110</v>
      </c>
      <c r="E107" s="52">
        <f t="shared" si="5"/>
        <v>352</v>
      </c>
      <c r="F107" s="59"/>
      <c r="G107" s="58">
        <f t="shared" si="4"/>
        <v>0</v>
      </c>
    </row>
    <row r="108" spans="1:7" s="56" customFormat="1" ht="15.95" customHeight="1" x14ac:dyDescent="0.25">
      <c r="A108" s="49" t="s">
        <v>164</v>
      </c>
      <c r="B108" s="57" t="s">
        <v>15</v>
      </c>
      <c r="C108" s="57" t="s">
        <v>153</v>
      </c>
      <c r="D108" s="50">
        <v>130</v>
      </c>
      <c r="E108" s="52">
        <f t="shared" si="5"/>
        <v>416</v>
      </c>
      <c r="F108" s="59"/>
      <c r="G108" s="58">
        <f t="shared" si="4"/>
        <v>0</v>
      </c>
    </row>
    <row r="109" spans="1:7" s="56" customFormat="1" ht="15.95" customHeight="1" x14ac:dyDescent="0.25">
      <c r="A109" s="49" t="s">
        <v>164</v>
      </c>
      <c r="B109" s="57" t="s">
        <v>15</v>
      </c>
      <c r="C109" s="57" t="s">
        <v>152</v>
      </c>
      <c r="D109" s="50">
        <v>150</v>
      </c>
      <c r="E109" s="52">
        <f t="shared" si="5"/>
        <v>480</v>
      </c>
      <c r="F109" s="59"/>
      <c r="G109" s="58">
        <f t="shared" si="4"/>
        <v>0</v>
      </c>
    </row>
    <row r="110" spans="1:7" s="56" customFormat="1" ht="15.95" customHeight="1" x14ac:dyDescent="0.25">
      <c r="A110" s="49" t="s">
        <v>164</v>
      </c>
      <c r="B110" s="57" t="s">
        <v>15</v>
      </c>
      <c r="C110" s="57" t="s">
        <v>31</v>
      </c>
      <c r="D110" s="50">
        <v>175</v>
      </c>
      <c r="E110" s="52">
        <f t="shared" si="5"/>
        <v>560</v>
      </c>
      <c r="F110" s="59"/>
      <c r="G110" s="58">
        <f t="shared" si="4"/>
        <v>0</v>
      </c>
    </row>
    <row r="111" spans="1:7" s="56" customFormat="1" ht="15.95" customHeight="1" x14ac:dyDescent="0.25">
      <c r="A111" s="49" t="s">
        <v>176</v>
      </c>
      <c r="B111" s="57" t="s">
        <v>15</v>
      </c>
      <c r="C111" s="57" t="s">
        <v>12</v>
      </c>
      <c r="D111" s="50">
        <v>30</v>
      </c>
      <c r="E111" s="52">
        <f t="shared" si="5"/>
        <v>96</v>
      </c>
      <c r="F111" s="59"/>
      <c r="G111" s="58">
        <f t="shared" si="4"/>
        <v>0</v>
      </c>
    </row>
    <row r="112" spans="1:7" s="56" customFormat="1" ht="15.95" customHeight="1" x14ac:dyDescent="0.25">
      <c r="A112" s="49" t="s">
        <v>176</v>
      </c>
      <c r="B112" s="57" t="s">
        <v>15</v>
      </c>
      <c r="C112" s="57" t="s">
        <v>3</v>
      </c>
      <c r="D112" s="50">
        <v>35</v>
      </c>
      <c r="E112" s="52">
        <f t="shared" si="5"/>
        <v>112</v>
      </c>
      <c r="F112" s="59"/>
      <c r="G112" s="58">
        <f t="shared" si="4"/>
        <v>0</v>
      </c>
    </row>
    <row r="113" spans="1:7" s="56" customFormat="1" ht="15.95" customHeight="1" x14ac:dyDescent="0.25">
      <c r="A113" s="49" t="s">
        <v>176</v>
      </c>
      <c r="B113" s="57" t="s">
        <v>15</v>
      </c>
      <c r="C113" s="57" t="s">
        <v>9</v>
      </c>
      <c r="D113" s="50">
        <v>40</v>
      </c>
      <c r="E113" s="52">
        <f t="shared" si="5"/>
        <v>128</v>
      </c>
      <c r="F113" s="59"/>
      <c r="G113" s="58">
        <f t="shared" si="4"/>
        <v>0</v>
      </c>
    </row>
    <row r="114" spans="1:7" s="56" customFormat="1" ht="15.95" customHeight="1" x14ac:dyDescent="0.25">
      <c r="A114" s="49" t="s">
        <v>176</v>
      </c>
      <c r="B114" s="57" t="s">
        <v>15</v>
      </c>
      <c r="C114" s="57" t="s">
        <v>20</v>
      </c>
      <c r="D114" s="50">
        <v>45</v>
      </c>
      <c r="E114" s="52">
        <f t="shared" si="5"/>
        <v>144</v>
      </c>
      <c r="F114" s="59"/>
      <c r="G114" s="58">
        <f t="shared" si="4"/>
        <v>0</v>
      </c>
    </row>
    <row r="115" spans="1:7" s="56" customFormat="1" ht="15.95" customHeight="1" x14ac:dyDescent="0.25">
      <c r="A115" s="49" t="s">
        <v>176</v>
      </c>
      <c r="B115" s="57" t="s">
        <v>15</v>
      </c>
      <c r="C115" s="57" t="s">
        <v>13</v>
      </c>
      <c r="D115" s="50">
        <v>50</v>
      </c>
      <c r="E115" s="52">
        <f t="shared" si="5"/>
        <v>160</v>
      </c>
      <c r="F115" s="59"/>
      <c r="G115" s="58">
        <f t="shared" si="4"/>
        <v>0</v>
      </c>
    </row>
    <row r="116" spans="1:7" s="56" customFormat="1" ht="15.95" customHeight="1" x14ac:dyDescent="0.25">
      <c r="A116" s="49" t="s">
        <v>175</v>
      </c>
      <c r="B116" s="57" t="s">
        <v>15</v>
      </c>
      <c r="C116" s="57" t="s">
        <v>92</v>
      </c>
      <c r="D116" s="50">
        <v>15</v>
      </c>
      <c r="E116" s="52">
        <f t="shared" si="5"/>
        <v>48</v>
      </c>
      <c r="F116" s="59"/>
      <c r="G116" s="58">
        <f t="shared" si="4"/>
        <v>0</v>
      </c>
    </row>
    <row r="117" spans="1:7" s="56" customFormat="1" ht="15.95" customHeight="1" x14ac:dyDescent="0.25">
      <c r="A117" s="49" t="s">
        <v>175</v>
      </c>
      <c r="B117" s="57" t="s">
        <v>15</v>
      </c>
      <c r="C117" s="57" t="s">
        <v>91</v>
      </c>
      <c r="D117" s="50">
        <v>20</v>
      </c>
      <c r="E117" s="52">
        <f t="shared" si="5"/>
        <v>64</v>
      </c>
      <c r="F117" s="59"/>
      <c r="G117" s="58">
        <f t="shared" si="4"/>
        <v>0</v>
      </c>
    </row>
    <row r="118" spans="1:7" s="56" customFormat="1" ht="15.95" customHeight="1" x14ac:dyDescent="0.25">
      <c r="A118" s="49" t="s">
        <v>175</v>
      </c>
      <c r="B118" s="57" t="s">
        <v>15</v>
      </c>
      <c r="C118" s="57" t="s">
        <v>112</v>
      </c>
      <c r="D118" s="50">
        <v>25</v>
      </c>
      <c r="E118" s="52">
        <f t="shared" si="5"/>
        <v>80</v>
      </c>
      <c r="F118" s="59"/>
      <c r="G118" s="58">
        <f t="shared" si="4"/>
        <v>0</v>
      </c>
    </row>
    <row r="119" spans="1:7" s="56" customFormat="1" ht="15.95" customHeight="1" x14ac:dyDescent="0.25">
      <c r="A119" s="49" t="s">
        <v>175</v>
      </c>
      <c r="B119" s="57" t="s">
        <v>15</v>
      </c>
      <c r="C119" s="57" t="s">
        <v>114</v>
      </c>
      <c r="D119" s="50">
        <v>40</v>
      </c>
      <c r="E119" s="52">
        <f t="shared" si="5"/>
        <v>128</v>
      </c>
      <c r="F119" s="59"/>
      <c r="G119" s="58">
        <f t="shared" si="4"/>
        <v>0</v>
      </c>
    </row>
    <row r="120" spans="1:7" s="51" customFormat="1" ht="15.95" customHeight="1" x14ac:dyDescent="0.25">
      <c r="A120" s="32" t="s">
        <v>117</v>
      </c>
      <c r="B120" s="57" t="s">
        <v>15</v>
      </c>
      <c r="C120" s="57" t="s">
        <v>4</v>
      </c>
      <c r="D120" s="50">
        <v>60</v>
      </c>
      <c r="E120" s="52">
        <f t="shared" si="5"/>
        <v>192</v>
      </c>
      <c r="F120" s="59"/>
      <c r="G120" s="58">
        <f t="shared" si="4"/>
        <v>0</v>
      </c>
    </row>
    <row r="121" spans="1:7" s="51" customFormat="1" ht="15.95" customHeight="1" x14ac:dyDescent="0.25">
      <c r="A121" s="33" t="s">
        <v>127</v>
      </c>
      <c r="B121" s="57" t="s">
        <v>15</v>
      </c>
      <c r="C121" s="57" t="s">
        <v>4</v>
      </c>
      <c r="D121" s="50">
        <v>65</v>
      </c>
      <c r="E121" s="52">
        <f t="shared" si="5"/>
        <v>208</v>
      </c>
      <c r="F121" s="59"/>
      <c r="G121" s="58">
        <f t="shared" si="4"/>
        <v>0</v>
      </c>
    </row>
    <row r="122" spans="1:7" s="56" customFormat="1" ht="15.95" customHeight="1" x14ac:dyDescent="0.25">
      <c r="A122" s="32" t="s">
        <v>111</v>
      </c>
      <c r="B122" s="57" t="s">
        <v>15</v>
      </c>
      <c r="C122" s="57" t="s">
        <v>6</v>
      </c>
      <c r="D122" s="50">
        <v>50</v>
      </c>
      <c r="E122" s="52">
        <f t="shared" si="5"/>
        <v>160</v>
      </c>
      <c r="F122" s="59"/>
      <c r="G122" s="58">
        <f t="shared" si="4"/>
        <v>0</v>
      </c>
    </row>
    <row r="123" spans="1:7" s="56" customFormat="1" ht="15.95" customHeight="1" x14ac:dyDescent="0.25">
      <c r="A123" s="32" t="s">
        <v>111</v>
      </c>
      <c r="B123" s="57" t="s">
        <v>15</v>
      </c>
      <c r="C123" s="57" t="s">
        <v>3</v>
      </c>
      <c r="D123" s="50">
        <v>60</v>
      </c>
      <c r="E123" s="52">
        <f t="shared" si="5"/>
        <v>192</v>
      </c>
      <c r="F123" s="59"/>
      <c r="G123" s="58">
        <f t="shared" si="4"/>
        <v>0</v>
      </c>
    </row>
    <row r="124" spans="1:7" s="56" customFormat="1" ht="15.95" customHeight="1" x14ac:dyDescent="0.25">
      <c r="A124" s="32" t="s">
        <v>111</v>
      </c>
      <c r="B124" s="57" t="s">
        <v>15</v>
      </c>
      <c r="C124" s="57" t="s">
        <v>174</v>
      </c>
      <c r="D124" s="50">
        <v>70</v>
      </c>
      <c r="E124" s="52">
        <f t="shared" si="5"/>
        <v>224</v>
      </c>
      <c r="F124" s="59"/>
      <c r="G124" s="58">
        <f t="shared" si="4"/>
        <v>0</v>
      </c>
    </row>
    <row r="125" spans="1:7" s="56" customFormat="1" ht="15.95" customHeight="1" x14ac:dyDescent="0.25">
      <c r="A125" s="32" t="s">
        <v>120</v>
      </c>
      <c r="B125" s="57" t="s">
        <v>15</v>
      </c>
      <c r="C125" s="57" t="s">
        <v>6</v>
      </c>
      <c r="D125" s="50">
        <v>20</v>
      </c>
      <c r="E125" s="52">
        <f t="shared" si="5"/>
        <v>64</v>
      </c>
      <c r="F125" s="59"/>
      <c r="G125" s="58">
        <f t="shared" si="4"/>
        <v>0</v>
      </c>
    </row>
    <row r="126" spans="1:7" s="56" customFormat="1" ht="15.95" customHeight="1" x14ac:dyDescent="0.25">
      <c r="A126" s="32" t="s">
        <v>120</v>
      </c>
      <c r="B126" s="57" t="s">
        <v>15</v>
      </c>
      <c r="C126" s="57" t="s">
        <v>3</v>
      </c>
      <c r="D126" s="50">
        <v>26</v>
      </c>
      <c r="E126" s="52">
        <f t="shared" si="5"/>
        <v>83.2</v>
      </c>
      <c r="F126" s="59"/>
      <c r="G126" s="58">
        <f t="shared" si="4"/>
        <v>0</v>
      </c>
    </row>
    <row r="127" spans="1:7" s="56" customFormat="1" ht="15.95" customHeight="1" x14ac:dyDescent="0.25">
      <c r="A127" s="32" t="s">
        <v>120</v>
      </c>
      <c r="B127" s="57" t="s">
        <v>15</v>
      </c>
      <c r="C127" s="57" t="s">
        <v>14</v>
      </c>
      <c r="D127" s="50">
        <v>42</v>
      </c>
      <c r="E127" s="52">
        <f t="shared" si="5"/>
        <v>134.4</v>
      </c>
      <c r="F127" s="59"/>
      <c r="G127" s="58">
        <f t="shared" si="4"/>
        <v>0</v>
      </c>
    </row>
    <row r="128" spans="1:7" s="56" customFormat="1" ht="15.95" customHeight="1" x14ac:dyDescent="0.25">
      <c r="A128" s="32" t="s">
        <v>197</v>
      </c>
      <c r="B128" s="57" t="s">
        <v>15</v>
      </c>
      <c r="C128" s="57" t="s">
        <v>14</v>
      </c>
      <c r="D128" s="50">
        <v>50</v>
      </c>
      <c r="E128" s="52">
        <f t="shared" si="5"/>
        <v>160</v>
      </c>
      <c r="F128" s="59"/>
      <c r="G128" s="58">
        <f t="shared" si="4"/>
        <v>0</v>
      </c>
    </row>
    <row r="129" spans="1:7" s="56" customFormat="1" ht="15.95" customHeight="1" x14ac:dyDescent="0.25">
      <c r="A129" s="32" t="s">
        <v>121</v>
      </c>
      <c r="B129" s="57" t="s">
        <v>15</v>
      </c>
      <c r="C129" s="57" t="s">
        <v>4</v>
      </c>
      <c r="D129" s="50">
        <v>15</v>
      </c>
      <c r="E129" s="52">
        <f t="shared" si="5"/>
        <v>48</v>
      </c>
      <c r="F129" s="59"/>
      <c r="G129" s="58">
        <f t="shared" si="4"/>
        <v>0</v>
      </c>
    </row>
    <row r="130" spans="1:7" s="56" customFormat="1" ht="15.95" customHeight="1" x14ac:dyDescent="0.25">
      <c r="A130" s="32" t="s">
        <v>121</v>
      </c>
      <c r="B130" s="57" t="s">
        <v>15</v>
      </c>
      <c r="C130" s="57" t="s">
        <v>18</v>
      </c>
      <c r="D130" s="50">
        <v>17</v>
      </c>
      <c r="E130" s="52">
        <f t="shared" si="5"/>
        <v>54.400000000000006</v>
      </c>
      <c r="F130" s="59"/>
      <c r="G130" s="58">
        <f t="shared" si="4"/>
        <v>0</v>
      </c>
    </row>
    <row r="131" spans="1:7" s="56" customFormat="1" ht="15.95" customHeight="1" x14ac:dyDescent="0.25">
      <c r="A131" s="32" t="s">
        <v>121</v>
      </c>
      <c r="B131" s="57" t="s">
        <v>15</v>
      </c>
      <c r="C131" s="57" t="s">
        <v>2</v>
      </c>
      <c r="D131" s="50">
        <v>20</v>
      </c>
      <c r="E131" s="52">
        <f t="shared" si="5"/>
        <v>64</v>
      </c>
      <c r="F131" s="59"/>
      <c r="G131" s="58">
        <f t="shared" si="4"/>
        <v>0</v>
      </c>
    </row>
    <row r="132" spans="1:7" s="56" customFormat="1" ht="15.95" customHeight="1" x14ac:dyDescent="0.25">
      <c r="A132" s="32" t="s">
        <v>121</v>
      </c>
      <c r="B132" s="57" t="s">
        <v>15</v>
      </c>
      <c r="C132" s="57" t="s">
        <v>6</v>
      </c>
      <c r="D132" s="50">
        <v>25</v>
      </c>
      <c r="E132" s="52">
        <f t="shared" si="5"/>
        <v>80</v>
      </c>
      <c r="F132" s="59"/>
      <c r="G132" s="58">
        <f t="shared" si="4"/>
        <v>0</v>
      </c>
    </row>
    <row r="133" spans="1:7" s="56" customFormat="1" ht="15.95" customHeight="1" x14ac:dyDescent="0.25">
      <c r="A133" s="32" t="s">
        <v>121</v>
      </c>
      <c r="B133" s="57" t="s">
        <v>15</v>
      </c>
      <c r="C133" s="57" t="s">
        <v>3</v>
      </c>
      <c r="D133" s="50">
        <v>30</v>
      </c>
      <c r="E133" s="52">
        <f t="shared" si="5"/>
        <v>96</v>
      </c>
      <c r="F133" s="59"/>
      <c r="G133" s="58">
        <f t="shared" si="4"/>
        <v>0</v>
      </c>
    </row>
    <row r="134" spans="1:7" s="56" customFormat="1" ht="15.95" customHeight="1" x14ac:dyDescent="0.25">
      <c r="A134" s="59" t="s">
        <v>35</v>
      </c>
      <c r="B134" s="57" t="s">
        <v>15</v>
      </c>
      <c r="C134" s="57" t="s">
        <v>3</v>
      </c>
      <c r="D134" s="50">
        <v>14.5</v>
      </c>
      <c r="E134" s="52">
        <f t="shared" si="5"/>
        <v>46.400000000000006</v>
      </c>
      <c r="F134" s="59"/>
      <c r="G134" s="58">
        <f t="shared" si="4"/>
        <v>0</v>
      </c>
    </row>
    <row r="135" spans="1:7" s="56" customFormat="1" ht="15.95" customHeight="1" x14ac:dyDescent="0.25">
      <c r="A135" s="59" t="s">
        <v>35</v>
      </c>
      <c r="B135" s="57" t="s">
        <v>15</v>
      </c>
      <c r="C135" s="57" t="s">
        <v>9</v>
      </c>
      <c r="D135" s="50">
        <v>20</v>
      </c>
      <c r="E135" s="52">
        <f t="shared" si="5"/>
        <v>64</v>
      </c>
      <c r="F135" s="59"/>
      <c r="G135" s="58">
        <f t="shared" si="4"/>
        <v>0</v>
      </c>
    </row>
    <row r="136" spans="1:7" s="56" customFormat="1" ht="15.95" customHeight="1" x14ac:dyDescent="0.25">
      <c r="A136" s="59" t="s">
        <v>35</v>
      </c>
      <c r="B136" s="57" t="s">
        <v>15</v>
      </c>
      <c r="C136" s="57" t="s">
        <v>20</v>
      </c>
      <c r="D136" s="50">
        <v>25</v>
      </c>
      <c r="E136" s="52">
        <f t="shared" si="5"/>
        <v>80</v>
      </c>
      <c r="F136" s="59"/>
      <c r="G136" s="58">
        <f t="shared" si="4"/>
        <v>0</v>
      </c>
    </row>
    <row r="137" spans="1:7" s="56" customFormat="1" ht="15.95" customHeight="1" x14ac:dyDescent="0.25">
      <c r="A137" s="59" t="s">
        <v>35</v>
      </c>
      <c r="B137" s="57" t="s">
        <v>15</v>
      </c>
      <c r="C137" s="57" t="s">
        <v>13</v>
      </c>
      <c r="D137" s="50">
        <v>30</v>
      </c>
      <c r="E137" s="52">
        <f t="shared" si="5"/>
        <v>96</v>
      </c>
      <c r="F137" s="59"/>
      <c r="G137" s="58">
        <f t="shared" si="4"/>
        <v>0</v>
      </c>
    </row>
    <row r="138" spans="1:7" s="56" customFormat="1" ht="15.95" customHeight="1" x14ac:dyDescent="0.25">
      <c r="A138" s="59" t="s">
        <v>71</v>
      </c>
      <c r="B138" s="57" t="s">
        <v>15</v>
      </c>
      <c r="C138" s="57" t="s">
        <v>14</v>
      </c>
      <c r="D138" s="50">
        <v>42</v>
      </c>
      <c r="E138" s="52">
        <f t="shared" si="5"/>
        <v>134.4</v>
      </c>
      <c r="F138" s="59"/>
      <c r="G138" s="58">
        <f t="shared" si="4"/>
        <v>0</v>
      </c>
    </row>
    <row r="139" spans="1:7" s="56" customFormat="1" ht="15.95" customHeight="1" x14ac:dyDescent="0.25">
      <c r="A139" s="59" t="s">
        <v>71</v>
      </c>
      <c r="B139" s="57" t="s">
        <v>15</v>
      </c>
      <c r="C139" s="57" t="s">
        <v>44</v>
      </c>
      <c r="D139" s="50">
        <v>48</v>
      </c>
      <c r="E139" s="52">
        <f t="shared" si="5"/>
        <v>153.60000000000002</v>
      </c>
      <c r="F139" s="59"/>
      <c r="G139" s="58">
        <f t="shared" si="4"/>
        <v>0</v>
      </c>
    </row>
    <row r="140" spans="1:7" s="56" customFormat="1" ht="15.95" customHeight="1" x14ac:dyDescent="0.25">
      <c r="A140" s="59" t="s">
        <v>71</v>
      </c>
      <c r="B140" s="57" t="s">
        <v>15</v>
      </c>
      <c r="C140" s="57" t="s">
        <v>67</v>
      </c>
      <c r="D140" s="50">
        <v>58</v>
      </c>
      <c r="E140" s="52">
        <f t="shared" si="5"/>
        <v>185.60000000000002</v>
      </c>
      <c r="F140" s="59"/>
      <c r="G140" s="58">
        <f t="shared" si="4"/>
        <v>0</v>
      </c>
    </row>
    <row r="141" spans="1:7" s="56" customFormat="1" ht="15.95" customHeight="1" x14ac:dyDescent="0.25">
      <c r="A141" s="59" t="s">
        <v>71</v>
      </c>
      <c r="B141" s="57" t="s">
        <v>15</v>
      </c>
      <c r="C141" s="57" t="s">
        <v>50</v>
      </c>
      <c r="D141" s="50">
        <v>65</v>
      </c>
      <c r="E141" s="52">
        <f t="shared" ref="E141:E142" si="6">D141*3.2</f>
        <v>208</v>
      </c>
      <c r="F141" s="59"/>
      <c r="G141" s="58">
        <f t="shared" si="4"/>
        <v>0</v>
      </c>
    </row>
    <row r="142" spans="1:7" s="56" customFormat="1" ht="15.95" customHeight="1" x14ac:dyDescent="0.25">
      <c r="A142" s="59" t="s">
        <v>71</v>
      </c>
      <c r="B142" s="57" t="s">
        <v>15</v>
      </c>
      <c r="C142" s="57" t="s">
        <v>153</v>
      </c>
      <c r="D142" s="50">
        <v>71</v>
      </c>
      <c r="E142" s="52">
        <f t="shared" si="6"/>
        <v>227.20000000000002</v>
      </c>
      <c r="F142" s="59"/>
      <c r="G142" s="58">
        <f t="shared" si="4"/>
        <v>0</v>
      </c>
    </row>
    <row r="143" spans="1:7" s="51" customFormat="1" ht="15.95" customHeight="1" x14ac:dyDescent="0.25">
      <c r="A143" s="59" t="s">
        <v>21</v>
      </c>
      <c r="B143" s="57" t="s">
        <v>15</v>
      </c>
      <c r="C143" s="57" t="s">
        <v>9</v>
      </c>
      <c r="D143" s="50">
        <v>18</v>
      </c>
      <c r="E143" s="52">
        <f t="shared" si="5"/>
        <v>57.6</v>
      </c>
      <c r="F143" s="59"/>
      <c r="G143" s="58">
        <f t="shared" si="4"/>
        <v>0</v>
      </c>
    </row>
    <row r="144" spans="1:7" s="51" customFormat="1" ht="15.95" customHeight="1" x14ac:dyDescent="0.25">
      <c r="A144" s="59" t="s">
        <v>188</v>
      </c>
      <c r="B144" s="57" t="s">
        <v>15</v>
      </c>
      <c r="C144" s="57" t="s">
        <v>20</v>
      </c>
      <c r="D144" s="50">
        <v>25</v>
      </c>
      <c r="E144" s="52">
        <f t="shared" si="5"/>
        <v>80</v>
      </c>
      <c r="F144" s="59"/>
      <c r="G144" s="58">
        <f t="shared" si="4"/>
        <v>0</v>
      </c>
    </row>
    <row r="145" spans="1:7" s="51" customFormat="1" ht="15.95" customHeight="1" x14ac:dyDescent="0.25">
      <c r="A145" s="59" t="s">
        <v>188</v>
      </c>
      <c r="B145" s="57" t="s">
        <v>15</v>
      </c>
      <c r="C145" s="57" t="s">
        <v>13</v>
      </c>
      <c r="D145" s="50">
        <v>33</v>
      </c>
      <c r="E145" s="52">
        <f t="shared" si="5"/>
        <v>105.60000000000001</v>
      </c>
      <c r="F145" s="59"/>
      <c r="G145" s="58">
        <f t="shared" si="4"/>
        <v>0</v>
      </c>
    </row>
    <row r="146" spans="1:7" s="51" customFormat="1" ht="15.95" customHeight="1" x14ac:dyDescent="0.25">
      <c r="A146" s="59" t="s">
        <v>21</v>
      </c>
      <c r="B146" s="57" t="s">
        <v>15</v>
      </c>
      <c r="C146" s="57" t="s">
        <v>14</v>
      </c>
      <c r="D146" s="50">
        <v>42</v>
      </c>
      <c r="E146" s="52">
        <f t="shared" si="5"/>
        <v>134.4</v>
      </c>
      <c r="F146" s="59"/>
      <c r="G146" s="58">
        <f t="shared" si="4"/>
        <v>0</v>
      </c>
    </row>
    <row r="147" spans="1:7" s="51" customFormat="1" ht="15.95" customHeight="1" x14ac:dyDescent="0.25">
      <c r="A147" s="59" t="s">
        <v>21</v>
      </c>
      <c r="B147" s="57" t="s">
        <v>15</v>
      </c>
      <c r="C147" s="57" t="s">
        <v>44</v>
      </c>
      <c r="D147" s="50">
        <v>48</v>
      </c>
      <c r="E147" s="52">
        <f t="shared" si="5"/>
        <v>153.60000000000002</v>
      </c>
      <c r="F147" s="59"/>
      <c r="G147" s="58">
        <f t="shared" ref="G147:G207" si="7">F147*D147</f>
        <v>0</v>
      </c>
    </row>
    <row r="148" spans="1:7" s="51" customFormat="1" ht="15.95" customHeight="1" x14ac:dyDescent="0.25">
      <c r="A148" s="59" t="s">
        <v>188</v>
      </c>
      <c r="B148" s="57" t="s">
        <v>15</v>
      </c>
      <c r="C148" s="57" t="s">
        <v>39</v>
      </c>
      <c r="D148" s="50">
        <v>53</v>
      </c>
      <c r="E148" s="52">
        <f t="shared" si="5"/>
        <v>169.60000000000002</v>
      </c>
      <c r="F148" s="59"/>
      <c r="G148" s="58">
        <f t="shared" si="7"/>
        <v>0</v>
      </c>
    </row>
    <row r="149" spans="1:7" s="56" customFormat="1" ht="15.95" customHeight="1" x14ac:dyDescent="0.25">
      <c r="A149" s="59" t="s">
        <v>116</v>
      </c>
      <c r="B149" s="57" t="s">
        <v>15</v>
      </c>
      <c r="C149" s="57" t="s">
        <v>3</v>
      </c>
      <c r="D149" s="50">
        <v>14</v>
      </c>
      <c r="E149" s="52">
        <f t="shared" si="5"/>
        <v>44.800000000000004</v>
      </c>
      <c r="F149" s="59"/>
      <c r="G149" s="58">
        <f t="shared" si="7"/>
        <v>0</v>
      </c>
    </row>
    <row r="150" spans="1:7" s="56" customFormat="1" ht="15.95" customHeight="1" x14ac:dyDescent="0.25">
      <c r="A150" s="59" t="s">
        <v>116</v>
      </c>
      <c r="B150" s="57" t="s">
        <v>15</v>
      </c>
      <c r="C150" s="57" t="s">
        <v>9</v>
      </c>
      <c r="D150" s="50">
        <v>18.5</v>
      </c>
      <c r="E150" s="52">
        <f t="shared" si="5"/>
        <v>59.2</v>
      </c>
      <c r="F150" s="59"/>
      <c r="G150" s="58">
        <f t="shared" si="7"/>
        <v>0</v>
      </c>
    </row>
    <row r="151" spans="1:7" s="56" customFormat="1" ht="15.95" customHeight="1" x14ac:dyDescent="0.25">
      <c r="A151" s="59" t="s">
        <v>123</v>
      </c>
      <c r="B151" s="57" t="s">
        <v>15</v>
      </c>
      <c r="C151" s="57" t="s">
        <v>20</v>
      </c>
      <c r="D151" s="50">
        <v>27.5</v>
      </c>
      <c r="E151" s="52">
        <f t="shared" si="5"/>
        <v>88</v>
      </c>
      <c r="F151" s="59"/>
      <c r="G151" s="58">
        <f t="shared" si="7"/>
        <v>0</v>
      </c>
    </row>
    <row r="152" spans="1:7" s="56" customFormat="1" ht="15.95" customHeight="1" x14ac:dyDescent="0.25">
      <c r="A152" s="59" t="s">
        <v>123</v>
      </c>
      <c r="B152" s="57" t="s">
        <v>15</v>
      </c>
      <c r="C152" s="57" t="s">
        <v>13</v>
      </c>
      <c r="D152" s="50">
        <v>35.5</v>
      </c>
      <c r="E152" s="52">
        <f t="shared" si="5"/>
        <v>113.60000000000001</v>
      </c>
      <c r="F152" s="59"/>
      <c r="G152" s="58">
        <f t="shared" si="7"/>
        <v>0</v>
      </c>
    </row>
    <row r="153" spans="1:7" s="56" customFormat="1" ht="15.95" customHeight="1" x14ac:dyDescent="0.25">
      <c r="A153" s="59" t="s">
        <v>123</v>
      </c>
      <c r="B153" s="57" t="s">
        <v>15</v>
      </c>
      <c r="C153" s="57" t="s">
        <v>14</v>
      </c>
      <c r="D153" s="50">
        <v>40</v>
      </c>
      <c r="E153" s="52">
        <f t="shared" si="5"/>
        <v>128</v>
      </c>
      <c r="F153" s="59"/>
      <c r="G153" s="58">
        <f t="shared" si="7"/>
        <v>0</v>
      </c>
    </row>
    <row r="154" spans="1:7" s="56" customFormat="1" ht="15.95" customHeight="1" x14ac:dyDescent="0.25">
      <c r="A154" s="59" t="s">
        <v>115</v>
      </c>
      <c r="B154" s="57" t="s">
        <v>15</v>
      </c>
      <c r="C154" s="57" t="s">
        <v>92</v>
      </c>
      <c r="D154" s="50">
        <v>19</v>
      </c>
      <c r="E154" s="52">
        <f t="shared" si="5"/>
        <v>60.800000000000004</v>
      </c>
      <c r="F154" s="59"/>
      <c r="G154" s="58">
        <f t="shared" si="7"/>
        <v>0</v>
      </c>
    </row>
    <row r="155" spans="1:7" s="56" customFormat="1" ht="15.95" customHeight="1" x14ac:dyDescent="0.25">
      <c r="A155" s="59" t="s">
        <v>115</v>
      </c>
      <c r="B155" s="57" t="s">
        <v>15</v>
      </c>
      <c r="C155" s="57" t="s">
        <v>91</v>
      </c>
      <c r="D155" s="50">
        <v>23</v>
      </c>
      <c r="E155" s="52">
        <f t="shared" si="5"/>
        <v>73.600000000000009</v>
      </c>
      <c r="F155" s="59"/>
      <c r="G155" s="58">
        <f t="shared" si="7"/>
        <v>0</v>
      </c>
    </row>
    <row r="156" spans="1:7" s="56" customFormat="1" ht="15.95" customHeight="1" x14ac:dyDescent="0.25">
      <c r="A156" s="59" t="s">
        <v>149</v>
      </c>
      <c r="B156" s="57" t="s">
        <v>15</v>
      </c>
      <c r="C156" s="57" t="s">
        <v>112</v>
      </c>
      <c r="D156" s="50">
        <v>27</v>
      </c>
      <c r="E156" s="52">
        <f t="shared" si="5"/>
        <v>86.4</v>
      </c>
      <c r="F156" s="59"/>
      <c r="G156" s="58">
        <f t="shared" si="7"/>
        <v>0</v>
      </c>
    </row>
    <row r="157" spans="1:7" s="56" customFormat="1" ht="15.95" customHeight="1" x14ac:dyDescent="0.25">
      <c r="A157" s="59" t="s">
        <v>149</v>
      </c>
      <c r="B157" s="57" t="s">
        <v>15</v>
      </c>
      <c r="C157" s="57" t="s">
        <v>129</v>
      </c>
      <c r="D157" s="50">
        <v>38</v>
      </c>
      <c r="E157" s="52">
        <f t="shared" si="5"/>
        <v>121.60000000000001</v>
      </c>
      <c r="F157" s="59"/>
      <c r="G157" s="58">
        <f t="shared" si="7"/>
        <v>0</v>
      </c>
    </row>
    <row r="158" spans="1:7" s="56" customFormat="1" ht="15.95" customHeight="1" x14ac:dyDescent="0.25">
      <c r="A158" s="31" t="s">
        <v>137</v>
      </c>
      <c r="B158" s="57" t="s">
        <v>15</v>
      </c>
      <c r="C158" s="57" t="s">
        <v>18</v>
      </c>
      <c r="D158" s="50">
        <v>20</v>
      </c>
      <c r="E158" s="52">
        <f t="shared" si="5"/>
        <v>64</v>
      </c>
      <c r="F158" s="59"/>
      <c r="G158" s="58">
        <f t="shared" si="7"/>
        <v>0</v>
      </c>
    </row>
    <row r="159" spans="1:7" s="56" customFormat="1" ht="15.95" customHeight="1" x14ac:dyDescent="0.25">
      <c r="A159" s="31" t="s">
        <v>137</v>
      </c>
      <c r="B159" s="57" t="s">
        <v>15</v>
      </c>
      <c r="C159" s="57" t="s">
        <v>2</v>
      </c>
      <c r="D159" s="50">
        <v>25</v>
      </c>
      <c r="E159" s="52">
        <f t="shared" si="5"/>
        <v>80</v>
      </c>
      <c r="F159" s="59"/>
      <c r="G159" s="58">
        <f t="shared" si="7"/>
        <v>0</v>
      </c>
    </row>
    <row r="160" spans="1:7" s="56" customFormat="1" ht="15.95" customHeight="1" x14ac:dyDescent="0.25">
      <c r="A160" s="31" t="s">
        <v>137</v>
      </c>
      <c r="B160" s="57" t="s">
        <v>15</v>
      </c>
      <c r="C160" s="57" t="s">
        <v>6</v>
      </c>
      <c r="D160" s="50">
        <v>30</v>
      </c>
      <c r="E160" s="52">
        <f t="shared" si="5"/>
        <v>96</v>
      </c>
      <c r="F160" s="59"/>
      <c r="G160" s="58">
        <f t="shared" si="7"/>
        <v>0</v>
      </c>
    </row>
    <row r="161" spans="1:7" s="56" customFormat="1" ht="15.95" customHeight="1" x14ac:dyDescent="0.25">
      <c r="A161" s="59" t="s">
        <v>145</v>
      </c>
      <c r="B161" s="57" t="s">
        <v>15</v>
      </c>
      <c r="C161" s="57" t="s">
        <v>6</v>
      </c>
      <c r="D161" s="50">
        <v>9</v>
      </c>
      <c r="E161" s="52">
        <f t="shared" si="5"/>
        <v>28.8</v>
      </c>
      <c r="F161" s="59"/>
      <c r="G161" s="58">
        <f t="shared" si="7"/>
        <v>0</v>
      </c>
    </row>
    <row r="162" spans="1:7" s="56" customFormat="1" ht="15.95" customHeight="1" x14ac:dyDescent="0.25">
      <c r="A162" s="59" t="s">
        <v>145</v>
      </c>
      <c r="B162" s="57" t="s">
        <v>15</v>
      </c>
      <c r="C162" s="57" t="s">
        <v>3</v>
      </c>
      <c r="D162" s="50">
        <v>11</v>
      </c>
      <c r="E162" s="52">
        <f t="shared" ref="E162:E224" si="8">D162*3.2</f>
        <v>35.200000000000003</v>
      </c>
      <c r="F162" s="59"/>
      <c r="G162" s="58">
        <f t="shared" si="7"/>
        <v>0</v>
      </c>
    </row>
    <row r="163" spans="1:7" s="56" customFormat="1" ht="15.95" customHeight="1" x14ac:dyDescent="0.25">
      <c r="A163" s="59" t="s">
        <v>145</v>
      </c>
      <c r="B163" s="57" t="s">
        <v>15</v>
      </c>
      <c r="C163" s="57" t="s">
        <v>9</v>
      </c>
      <c r="D163" s="50">
        <v>15</v>
      </c>
      <c r="E163" s="52">
        <f t="shared" si="8"/>
        <v>48</v>
      </c>
      <c r="F163" s="59"/>
      <c r="G163" s="58">
        <f t="shared" si="7"/>
        <v>0</v>
      </c>
    </row>
    <row r="164" spans="1:7" s="56" customFormat="1" ht="15.95" customHeight="1" x14ac:dyDescent="0.25">
      <c r="A164" s="59" t="s">
        <v>145</v>
      </c>
      <c r="B164" s="57" t="s">
        <v>15</v>
      </c>
      <c r="C164" s="57" t="s">
        <v>20</v>
      </c>
      <c r="D164" s="50">
        <v>18</v>
      </c>
      <c r="E164" s="52">
        <f t="shared" si="8"/>
        <v>57.6</v>
      </c>
      <c r="F164" s="59"/>
      <c r="G164" s="58">
        <f t="shared" si="7"/>
        <v>0</v>
      </c>
    </row>
    <row r="165" spans="1:7" s="56" customFormat="1" ht="15.95" customHeight="1" x14ac:dyDescent="0.25">
      <c r="A165" s="59" t="s">
        <v>145</v>
      </c>
      <c r="B165" s="57" t="s">
        <v>15</v>
      </c>
      <c r="C165" s="57" t="s">
        <v>13</v>
      </c>
      <c r="D165" s="50">
        <v>21</v>
      </c>
      <c r="E165" s="52">
        <f t="shared" si="8"/>
        <v>67.2</v>
      </c>
      <c r="F165" s="59"/>
      <c r="G165" s="58">
        <f t="shared" si="7"/>
        <v>0</v>
      </c>
    </row>
    <row r="166" spans="1:7" s="56" customFormat="1" ht="15.95" customHeight="1" x14ac:dyDescent="0.25">
      <c r="A166" s="59" t="s">
        <v>145</v>
      </c>
      <c r="B166" s="57" t="s">
        <v>15</v>
      </c>
      <c r="C166" s="57" t="s">
        <v>14</v>
      </c>
      <c r="D166" s="50">
        <v>25</v>
      </c>
      <c r="E166" s="52">
        <f t="shared" si="8"/>
        <v>80</v>
      </c>
      <c r="F166" s="59"/>
      <c r="G166" s="58">
        <f t="shared" si="7"/>
        <v>0</v>
      </c>
    </row>
    <row r="167" spans="1:7" s="56" customFormat="1" ht="15.95" customHeight="1" x14ac:dyDescent="0.25">
      <c r="A167" s="59" t="s">
        <v>145</v>
      </c>
      <c r="B167" s="57" t="s">
        <v>15</v>
      </c>
      <c r="C167" s="57" t="s">
        <v>44</v>
      </c>
      <c r="D167" s="50">
        <v>30</v>
      </c>
      <c r="E167" s="52">
        <f t="shared" si="8"/>
        <v>96</v>
      </c>
      <c r="F167" s="59"/>
      <c r="G167" s="58">
        <f t="shared" si="7"/>
        <v>0</v>
      </c>
    </row>
    <row r="168" spans="1:7" s="56" customFormat="1" ht="15.95" customHeight="1" x14ac:dyDescent="0.25">
      <c r="A168" s="59" t="s">
        <v>145</v>
      </c>
      <c r="B168" s="57" t="s">
        <v>15</v>
      </c>
      <c r="C168" s="57" t="s">
        <v>39</v>
      </c>
      <c r="D168" s="50">
        <v>35</v>
      </c>
      <c r="E168" s="52">
        <f t="shared" si="8"/>
        <v>112</v>
      </c>
      <c r="F168" s="59"/>
      <c r="G168" s="58">
        <f t="shared" si="7"/>
        <v>0</v>
      </c>
    </row>
    <row r="169" spans="1:7" s="56" customFormat="1" ht="15.95" customHeight="1" x14ac:dyDescent="0.25">
      <c r="A169" s="59" t="s">
        <v>49</v>
      </c>
      <c r="B169" s="57" t="s">
        <v>15</v>
      </c>
      <c r="C169" s="57" t="s">
        <v>14</v>
      </c>
      <c r="D169" s="50">
        <v>40</v>
      </c>
      <c r="E169" s="52">
        <f t="shared" si="8"/>
        <v>128</v>
      </c>
      <c r="F169" s="59"/>
      <c r="G169" s="58">
        <f t="shared" si="7"/>
        <v>0</v>
      </c>
    </row>
    <row r="170" spans="1:7" s="56" customFormat="1" ht="15.95" customHeight="1" x14ac:dyDescent="0.25">
      <c r="A170" s="59" t="s">
        <v>49</v>
      </c>
      <c r="B170" s="57" t="s">
        <v>15</v>
      </c>
      <c r="C170" s="57" t="s">
        <v>44</v>
      </c>
      <c r="D170" s="50">
        <v>50.5</v>
      </c>
      <c r="E170" s="52">
        <f t="shared" si="8"/>
        <v>161.60000000000002</v>
      </c>
      <c r="F170" s="59"/>
      <c r="G170" s="58">
        <f t="shared" si="7"/>
        <v>0</v>
      </c>
    </row>
    <row r="171" spans="1:7" s="56" customFormat="1" ht="15.95" customHeight="1" x14ac:dyDescent="0.25">
      <c r="A171" s="59" t="s">
        <v>49</v>
      </c>
      <c r="B171" s="57" t="s">
        <v>15</v>
      </c>
      <c r="C171" s="57" t="s">
        <v>50</v>
      </c>
      <c r="D171" s="50">
        <v>70.5</v>
      </c>
      <c r="E171" s="52">
        <f t="shared" si="8"/>
        <v>225.60000000000002</v>
      </c>
      <c r="F171" s="59"/>
      <c r="G171" s="58">
        <f t="shared" si="7"/>
        <v>0</v>
      </c>
    </row>
    <row r="172" spans="1:7" s="56" customFormat="1" ht="15.95" customHeight="1" x14ac:dyDescent="0.25">
      <c r="A172" s="59" t="s">
        <v>49</v>
      </c>
      <c r="B172" s="57" t="s">
        <v>15</v>
      </c>
      <c r="C172" s="57" t="s">
        <v>47</v>
      </c>
      <c r="D172" s="50">
        <v>85</v>
      </c>
      <c r="E172" s="52">
        <f t="shared" si="8"/>
        <v>272</v>
      </c>
      <c r="F172" s="59"/>
      <c r="G172" s="58">
        <f t="shared" si="7"/>
        <v>0</v>
      </c>
    </row>
    <row r="173" spans="1:7" s="56" customFormat="1" ht="15.95" customHeight="1" x14ac:dyDescent="0.25">
      <c r="A173" s="16" t="s">
        <v>140</v>
      </c>
      <c r="B173" s="57" t="s">
        <v>15</v>
      </c>
      <c r="C173" s="57" t="s">
        <v>18</v>
      </c>
      <c r="D173" s="50">
        <v>18</v>
      </c>
      <c r="E173" s="52">
        <f t="shared" si="8"/>
        <v>57.6</v>
      </c>
      <c r="F173" s="59"/>
      <c r="G173" s="58">
        <f t="shared" si="7"/>
        <v>0</v>
      </c>
    </row>
    <row r="174" spans="1:7" s="56" customFormat="1" ht="15.95" customHeight="1" x14ac:dyDescent="0.25">
      <c r="A174" s="16" t="s">
        <v>140</v>
      </c>
      <c r="B174" s="57" t="s">
        <v>15</v>
      </c>
      <c r="C174" s="57" t="s">
        <v>8</v>
      </c>
      <c r="D174" s="50">
        <v>20</v>
      </c>
      <c r="E174" s="52">
        <f t="shared" si="8"/>
        <v>64</v>
      </c>
      <c r="F174" s="59"/>
      <c r="G174" s="58">
        <f t="shared" si="7"/>
        <v>0</v>
      </c>
    </row>
    <row r="175" spans="1:7" s="51" customFormat="1" ht="15.95" customHeight="1" x14ac:dyDescent="0.25">
      <c r="A175" s="16" t="s">
        <v>140</v>
      </c>
      <c r="B175" s="57" t="s">
        <v>15</v>
      </c>
      <c r="C175" s="57" t="s">
        <v>2</v>
      </c>
      <c r="D175" s="50">
        <v>22</v>
      </c>
      <c r="E175" s="52">
        <f t="shared" si="8"/>
        <v>70.400000000000006</v>
      </c>
      <c r="F175" s="59"/>
      <c r="G175" s="58">
        <f t="shared" si="7"/>
        <v>0</v>
      </c>
    </row>
    <row r="176" spans="1:7" s="51" customFormat="1" ht="15.95" customHeight="1" x14ac:dyDescent="0.25">
      <c r="A176" s="16" t="s">
        <v>140</v>
      </c>
      <c r="B176" s="57" t="s">
        <v>15</v>
      </c>
      <c r="C176" s="57" t="s">
        <v>5</v>
      </c>
      <c r="D176" s="50">
        <v>25</v>
      </c>
      <c r="E176" s="52">
        <f t="shared" si="8"/>
        <v>80</v>
      </c>
      <c r="F176" s="59"/>
      <c r="G176" s="58">
        <f t="shared" si="7"/>
        <v>0</v>
      </c>
    </row>
    <row r="177" spans="1:7" s="51" customFormat="1" ht="15.95" customHeight="1" x14ac:dyDescent="0.25">
      <c r="A177" s="16" t="s">
        <v>140</v>
      </c>
      <c r="B177" s="57" t="s">
        <v>15</v>
      </c>
      <c r="C177" s="57" t="s">
        <v>3</v>
      </c>
      <c r="D177" s="50">
        <v>30</v>
      </c>
      <c r="E177" s="52">
        <f t="shared" si="8"/>
        <v>96</v>
      </c>
      <c r="F177" s="59"/>
      <c r="G177" s="58">
        <f t="shared" si="7"/>
        <v>0</v>
      </c>
    </row>
    <row r="178" spans="1:7" s="51" customFormat="1" ht="15.95" customHeight="1" x14ac:dyDescent="0.25">
      <c r="A178" s="16" t="s">
        <v>154</v>
      </c>
      <c r="B178" s="57" t="s">
        <v>15</v>
      </c>
      <c r="C178" s="57" t="s">
        <v>13</v>
      </c>
      <c r="D178" s="50">
        <v>65</v>
      </c>
      <c r="E178" s="52">
        <f t="shared" si="8"/>
        <v>208</v>
      </c>
      <c r="F178" s="59"/>
      <c r="G178" s="58">
        <f t="shared" si="7"/>
        <v>0</v>
      </c>
    </row>
    <row r="179" spans="1:7" s="56" customFormat="1" ht="15.95" customHeight="1" x14ac:dyDescent="0.25">
      <c r="A179" s="16" t="s">
        <v>22</v>
      </c>
      <c r="B179" s="34" t="s">
        <v>15</v>
      </c>
      <c r="C179" s="57" t="s">
        <v>18</v>
      </c>
      <c r="D179" s="50">
        <v>20</v>
      </c>
      <c r="E179" s="52">
        <f t="shared" si="8"/>
        <v>64</v>
      </c>
      <c r="F179" s="59"/>
      <c r="G179" s="58">
        <f t="shared" si="7"/>
        <v>0</v>
      </c>
    </row>
    <row r="180" spans="1:7" s="48" customFormat="1" ht="15.95" customHeight="1" x14ac:dyDescent="0.25">
      <c r="A180" s="16" t="s">
        <v>22</v>
      </c>
      <c r="B180" s="34" t="s">
        <v>15</v>
      </c>
      <c r="C180" s="34" t="s">
        <v>8</v>
      </c>
      <c r="D180" s="50">
        <v>25</v>
      </c>
      <c r="E180" s="52">
        <f t="shared" si="8"/>
        <v>80</v>
      </c>
      <c r="F180" s="16"/>
      <c r="G180" s="58">
        <f t="shared" si="7"/>
        <v>0</v>
      </c>
    </row>
    <row r="181" spans="1:7" s="48" customFormat="1" ht="15.95" customHeight="1" x14ac:dyDescent="0.25">
      <c r="A181" s="16" t="s">
        <v>22</v>
      </c>
      <c r="B181" s="34" t="s">
        <v>15</v>
      </c>
      <c r="C181" s="34" t="s">
        <v>2</v>
      </c>
      <c r="D181" s="50">
        <v>28</v>
      </c>
      <c r="E181" s="52">
        <f t="shared" si="8"/>
        <v>89.600000000000009</v>
      </c>
      <c r="F181" s="16"/>
      <c r="G181" s="58">
        <f t="shared" si="7"/>
        <v>0</v>
      </c>
    </row>
    <row r="182" spans="1:7" s="48" customFormat="1" ht="15.95" customHeight="1" x14ac:dyDescent="0.25">
      <c r="A182" s="16" t="s">
        <v>22</v>
      </c>
      <c r="B182" s="34" t="s">
        <v>15</v>
      </c>
      <c r="C182" s="34" t="s">
        <v>6</v>
      </c>
      <c r="D182" s="50">
        <v>32</v>
      </c>
      <c r="E182" s="52">
        <f t="shared" si="8"/>
        <v>102.4</v>
      </c>
      <c r="F182" s="16"/>
      <c r="G182" s="58">
        <f t="shared" si="7"/>
        <v>0</v>
      </c>
    </row>
    <row r="183" spans="1:7" s="48" customFormat="1" ht="15.95" customHeight="1" x14ac:dyDescent="0.25">
      <c r="A183" s="16" t="s">
        <v>51</v>
      </c>
      <c r="B183" s="34" t="s">
        <v>15</v>
      </c>
      <c r="C183" s="34" t="s">
        <v>3</v>
      </c>
      <c r="D183" s="50">
        <v>35.5</v>
      </c>
      <c r="E183" s="52">
        <f t="shared" si="8"/>
        <v>113.60000000000001</v>
      </c>
      <c r="F183" s="16"/>
      <c r="G183" s="58">
        <f t="shared" si="7"/>
        <v>0</v>
      </c>
    </row>
    <row r="184" spans="1:7" s="56" customFormat="1" ht="15.95" customHeight="1" x14ac:dyDescent="0.25">
      <c r="A184" s="59" t="s">
        <v>27</v>
      </c>
      <c r="B184" s="57" t="s">
        <v>15</v>
      </c>
      <c r="C184" s="57" t="s">
        <v>14</v>
      </c>
      <c r="D184" s="50">
        <v>30</v>
      </c>
      <c r="E184" s="52">
        <f t="shared" si="8"/>
        <v>96</v>
      </c>
      <c r="F184" s="59"/>
      <c r="G184" s="58">
        <f t="shared" si="7"/>
        <v>0</v>
      </c>
    </row>
    <row r="185" spans="1:7" s="56" customFormat="1" ht="15.95" customHeight="1" x14ac:dyDescent="0.25">
      <c r="A185" s="59" t="s">
        <v>83</v>
      </c>
      <c r="B185" s="57" t="s">
        <v>15</v>
      </c>
      <c r="C185" s="57" t="s">
        <v>44</v>
      </c>
      <c r="D185" s="50">
        <v>35</v>
      </c>
      <c r="E185" s="52">
        <f t="shared" si="8"/>
        <v>112</v>
      </c>
      <c r="F185" s="59"/>
      <c r="G185" s="58">
        <f t="shared" si="7"/>
        <v>0</v>
      </c>
    </row>
    <row r="186" spans="1:7" s="56" customFormat="1" ht="15.95" customHeight="1" x14ac:dyDescent="0.25">
      <c r="A186" s="59" t="s">
        <v>83</v>
      </c>
      <c r="B186" s="57" t="s">
        <v>15</v>
      </c>
      <c r="C186" s="57" t="s">
        <v>39</v>
      </c>
      <c r="D186" s="50">
        <v>40</v>
      </c>
      <c r="E186" s="52">
        <f t="shared" si="8"/>
        <v>128</v>
      </c>
      <c r="F186" s="59"/>
      <c r="G186" s="58">
        <f t="shared" si="7"/>
        <v>0</v>
      </c>
    </row>
    <row r="187" spans="1:7" s="56" customFormat="1" ht="15.95" customHeight="1" x14ac:dyDescent="0.25">
      <c r="A187" s="59" t="s">
        <v>199</v>
      </c>
      <c r="B187" s="57" t="s">
        <v>15</v>
      </c>
      <c r="C187" s="57" t="s">
        <v>198</v>
      </c>
      <c r="D187" s="50">
        <v>35</v>
      </c>
      <c r="E187" s="52">
        <f t="shared" si="8"/>
        <v>112</v>
      </c>
      <c r="F187" s="59"/>
      <c r="G187" s="58">
        <f t="shared" si="7"/>
        <v>0</v>
      </c>
    </row>
    <row r="188" spans="1:7" s="56" customFormat="1" ht="15.95" customHeight="1" x14ac:dyDescent="0.25">
      <c r="A188" s="59" t="s">
        <v>189</v>
      </c>
      <c r="B188" s="57" t="s">
        <v>15</v>
      </c>
      <c r="C188" s="57" t="s">
        <v>177</v>
      </c>
      <c r="D188" s="50">
        <v>55</v>
      </c>
      <c r="E188" s="52">
        <f t="shared" si="8"/>
        <v>176</v>
      </c>
      <c r="F188" s="59"/>
      <c r="G188" s="58">
        <f t="shared" si="7"/>
        <v>0</v>
      </c>
    </row>
    <row r="189" spans="1:7" s="56" customFormat="1" ht="15.95" customHeight="1" x14ac:dyDescent="0.25">
      <c r="A189" s="59" t="s">
        <v>23</v>
      </c>
      <c r="B189" s="57" t="s">
        <v>15</v>
      </c>
      <c r="C189" s="57" t="s">
        <v>18</v>
      </c>
      <c r="D189" s="50">
        <v>19</v>
      </c>
      <c r="E189" s="52">
        <f t="shared" si="8"/>
        <v>60.800000000000004</v>
      </c>
      <c r="F189" s="59"/>
      <c r="G189" s="58">
        <f t="shared" si="7"/>
        <v>0</v>
      </c>
    </row>
    <row r="190" spans="1:7" s="56" customFormat="1" ht="15.95" customHeight="1" x14ac:dyDescent="0.25">
      <c r="A190" s="59" t="s">
        <v>23</v>
      </c>
      <c r="B190" s="57" t="s">
        <v>15</v>
      </c>
      <c r="C190" s="57" t="s">
        <v>8</v>
      </c>
      <c r="D190" s="50">
        <v>20</v>
      </c>
      <c r="E190" s="52">
        <f t="shared" si="8"/>
        <v>64</v>
      </c>
      <c r="F190" s="59"/>
      <c r="G190" s="58">
        <f t="shared" si="7"/>
        <v>0</v>
      </c>
    </row>
    <row r="191" spans="1:7" s="56" customFormat="1" ht="15.95" customHeight="1" x14ac:dyDescent="0.25">
      <c r="A191" s="59" t="s">
        <v>23</v>
      </c>
      <c r="B191" s="57" t="s">
        <v>15</v>
      </c>
      <c r="C191" s="57" t="s">
        <v>2</v>
      </c>
      <c r="D191" s="50">
        <v>22</v>
      </c>
      <c r="E191" s="52">
        <f t="shared" si="8"/>
        <v>70.400000000000006</v>
      </c>
      <c r="F191" s="59"/>
      <c r="G191" s="58">
        <f t="shared" si="7"/>
        <v>0</v>
      </c>
    </row>
    <row r="192" spans="1:7" s="56" customFormat="1" ht="15.95" customHeight="1" x14ac:dyDescent="0.25">
      <c r="A192" s="59" t="s">
        <v>23</v>
      </c>
      <c r="B192" s="57" t="s">
        <v>15</v>
      </c>
      <c r="C192" s="57" t="s">
        <v>5</v>
      </c>
      <c r="D192" s="50">
        <v>25</v>
      </c>
      <c r="E192" s="52">
        <f t="shared" si="8"/>
        <v>80</v>
      </c>
      <c r="F192" s="59"/>
      <c r="G192" s="58">
        <f t="shared" si="7"/>
        <v>0</v>
      </c>
    </row>
    <row r="193" spans="1:7" s="56" customFormat="1" ht="15.95" customHeight="1" x14ac:dyDescent="0.25">
      <c r="A193" s="59" t="s">
        <v>23</v>
      </c>
      <c r="B193" s="57" t="s">
        <v>15</v>
      </c>
      <c r="C193" s="57" t="s">
        <v>3</v>
      </c>
      <c r="D193" s="50">
        <v>30</v>
      </c>
      <c r="E193" s="52">
        <f t="shared" si="8"/>
        <v>96</v>
      </c>
      <c r="F193" s="59"/>
      <c r="G193" s="58">
        <f t="shared" si="7"/>
        <v>0</v>
      </c>
    </row>
    <row r="194" spans="1:7" s="56" customFormat="1" ht="15.95" customHeight="1" x14ac:dyDescent="0.25">
      <c r="A194" s="59" t="s">
        <v>206</v>
      </c>
      <c r="B194" s="57" t="s">
        <v>15</v>
      </c>
      <c r="C194" s="57" t="s">
        <v>9</v>
      </c>
      <c r="D194" s="50">
        <v>34</v>
      </c>
      <c r="E194" s="52">
        <f t="shared" si="8"/>
        <v>108.80000000000001</v>
      </c>
      <c r="F194" s="59"/>
      <c r="G194" s="58">
        <f t="shared" si="7"/>
        <v>0</v>
      </c>
    </row>
    <row r="195" spans="1:7" s="56" customFormat="1" ht="15.95" customHeight="1" x14ac:dyDescent="0.25">
      <c r="A195" s="59" t="s">
        <v>52</v>
      </c>
      <c r="B195" s="57" t="s">
        <v>15</v>
      </c>
      <c r="C195" s="57" t="s">
        <v>20</v>
      </c>
      <c r="D195" s="50">
        <v>40</v>
      </c>
      <c r="E195" s="52">
        <f t="shared" si="8"/>
        <v>128</v>
      </c>
      <c r="F195" s="59"/>
      <c r="G195" s="58">
        <f t="shared" si="7"/>
        <v>0</v>
      </c>
    </row>
    <row r="196" spans="1:7" s="56" customFormat="1" ht="15.95" customHeight="1" x14ac:dyDescent="0.25">
      <c r="A196" s="59" t="s">
        <v>52</v>
      </c>
      <c r="B196" s="57" t="s">
        <v>15</v>
      </c>
      <c r="C196" s="57" t="s">
        <v>13</v>
      </c>
      <c r="D196" s="50">
        <v>48</v>
      </c>
      <c r="E196" s="52">
        <f t="shared" si="8"/>
        <v>153.60000000000002</v>
      </c>
      <c r="F196" s="59"/>
      <c r="G196" s="58">
        <f t="shared" si="7"/>
        <v>0</v>
      </c>
    </row>
    <row r="197" spans="1:7" s="51" customFormat="1" ht="15.95" customHeight="1" x14ac:dyDescent="0.25">
      <c r="A197" s="59" t="s">
        <v>32</v>
      </c>
      <c r="B197" s="57" t="s">
        <v>15</v>
      </c>
      <c r="C197" s="57" t="s">
        <v>6</v>
      </c>
      <c r="D197" s="50">
        <v>20</v>
      </c>
      <c r="E197" s="52">
        <f t="shared" si="8"/>
        <v>64</v>
      </c>
      <c r="F197" s="59"/>
      <c r="G197" s="58">
        <f t="shared" si="7"/>
        <v>0</v>
      </c>
    </row>
    <row r="198" spans="1:7" s="56" customFormat="1" ht="15.95" customHeight="1" x14ac:dyDescent="0.25">
      <c r="A198" s="59" t="s">
        <v>32</v>
      </c>
      <c r="B198" s="57" t="s">
        <v>15</v>
      </c>
      <c r="C198" s="57" t="s">
        <v>3</v>
      </c>
      <c r="D198" s="50">
        <v>27.5</v>
      </c>
      <c r="E198" s="52">
        <f t="shared" si="8"/>
        <v>88</v>
      </c>
      <c r="F198" s="59"/>
      <c r="G198" s="58">
        <f t="shared" si="7"/>
        <v>0</v>
      </c>
    </row>
    <row r="199" spans="1:7" s="56" customFormat="1" ht="15.95" customHeight="1" x14ac:dyDescent="0.25">
      <c r="A199" s="59" t="s">
        <v>32</v>
      </c>
      <c r="B199" s="57" t="s">
        <v>15</v>
      </c>
      <c r="C199" s="57" t="s">
        <v>9</v>
      </c>
      <c r="D199" s="50">
        <v>35</v>
      </c>
      <c r="E199" s="52">
        <f t="shared" si="8"/>
        <v>112</v>
      </c>
      <c r="F199" s="59"/>
      <c r="G199" s="58">
        <f t="shared" si="7"/>
        <v>0</v>
      </c>
    </row>
    <row r="200" spans="1:7" s="56" customFormat="1" ht="15.95" customHeight="1" x14ac:dyDescent="0.25">
      <c r="A200" s="59" t="s">
        <v>32</v>
      </c>
      <c r="B200" s="57" t="s">
        <v>15</v>
      </c>
      <c r="C200" s="57" t="s">
        <v>20</v>
      </c>
      <c r="D200" s="50">
        <v>42</v>
      </c>
      <c r="E200" s="52">
        <f t="shared" si="8"/>
        <v>134.4</v>
      </c>
      <c r="F200" s="59"/>
      <c r="G200" s="58">
        <f t="shared" si="7"/>
        <v>0</v>
      </c>
    </row>
    <row r="201" spans="1:7" s="56" customFormat="1" ht="15.95" customHeight="1" x14ac:dyDescent="0.25">
      <c r="A201" s="59" t="s">
        <v>32</v>
      </c>
      <c r="B201" s="57" t="s">
        <v>15</v>
      </c>
      <c r="C201" s="57" t="s">
        <v>13</v>
      </c>
      <c r="D201" s="50">
        <v>49</v>
      </c>
      <c r="E201" s="52">
        <f t="shared" si="8"/>
        <v>156.80000000000001</v>
      </c>
      <c r="F201" s="59"/>
      <c r="G201" s="58">
        <f t="shared" si="7"/>
        <v>0</v>
      </c>
    </row>
    <row r="202" spans="1:7" s="56" customFormat="1" ht="15.95" customHeight="1" x14ac:dyDescent="0.25">
      <c r="A202" s="59" t="s">
        <v>34</v>
      </c>
      <c r="B202" s="57" t="s">
        <v>15</v>
      </c>
      <c r="C202" s="57" t="s">
        <v>3</v>
      </c>
      <c r="D202" s="50">
        <v>14</v>
      </c>
      <c r="E202" s="52">
        <f t="shared" si="8"/>
        <v>44.800000000000004</v>
      </c>
      <c r="F202" s="59"/>
      <c r="G202" s="58">
        <f t="shared" si="7"/>
        <v>0</v>
      </c>
    </row>
    <row r="203" spans="1:7" s="56" customFormat="1" ht="15.95" customHeight="1" x14ac:dyDescent="0.25">
      <c r="A203" s="59" t="s">
        <v>34</v>
      </c>
      <c r="B203" s="57" t="s">
        <v>15</v>
      </c>
      <c r="C203" s="57" t="s">
        <v>9</v>
      </c>
      <c r="D203" s="50">
        <v>19</v>
      </c>
      <c r="E203" s="52">
        <f t="shared" si="8"/>
        <v>60.800000000000004</v>
      </c>
      <c r="F203" s="59"/>
      <c r="G203" s="58">
        <f t="shared" si="7"/>
        <v>0</v>
      </c>
    </row>
    <row r="204" spans="1:7" s="56" customFormat="1" ht="15.95" customHeight="1" x14ac:dyDescent="0.25">
      <c r="A204" s="59" t="s">
        <v>34</v>
      </c>
      <c r="B204" s="57" t="s">
        <v>15</v>
      </c>
      <c r="C204" s="57" t="s">
        <v>20</v>
      </c>
      <c r="D204" s="50">
        <v>27</v>
      </c>
      <c r="E204" s="52">
        <f t="shared" si="8"/>
        <v>86.4</v>
      </c>
      <c r="F204" s="59"/>
      <c r="G204" s="58">
        <f t="shared" si="7"/>
        <v>0</v>
      </c>
    </row>
    <row r="205" spans="1:7" s="56" customFormat="1" ht="15.95" customHeight="1" x14ac:dyDescent="0.25">
      <c r="A205" s="59" t="s">
        <v>34</v>
      </c>
      <c r="B205" s="57" t="s">
        <v>15</v>
      </c>
      <c r="C205" s="57" t="s">
        <v>13</v>
      </c>
      <c r="D205" s="50">
        <v>35</v>
      </c>
      <c r="E205" s="52">
        <f t="shared" si="8"/>
        <v>112</v>
      </c>
      <c r="F205" s="59"/>
      <c r="G205" s="58">
        <f t="shared" si="7"/>
        <v>0</v>
      </c>
    </row>
    <row r="206" spans="1:7" s="56" customFormat="1" ht="15.95" customHeight="1" x14ac:dyDescent="0.25">
      <c r="A206" s="59" t="s">
        <v>34</v>
      </c>
      <c r="B206" s="57" t="s">
        <v>15</v>
      </c>
      <c r="C206" s="57" t="s">
        <v>14</v>
      </c>
      <c r="D206" s="50">
        <v>40</v>
      </c>
      <c r="E206" s="52">
        <f t="shared" si="8"/>
        <v>128</v>
      </c>
      <c r="F206" s="59"/>
      <c r="G206" s="58">
        <f t="shared" si="7"/>
        <v>0</v>
      </c>
    </row>
    <row r="207" spans="1:7" s="56" customFormat="1" ht="15.95" customHeight="1" x14ac:dyDescent="0.25">
      <c r="A207" s="59" t="s">
        <v>24</v>
      </c>
      <c r="B207" s="57" t="s">
        <v>15</v>
      </c>
      <c r="C207" s="57" t="s">
        <v>48</v>
      </c>
      <c r="D207" s="50">
        <v>13</v>
      </c>
      <c r="E207" s="52">
        <f t="shared" si="8"/>
        <v>41.6</v>
      </c>
      <c r="F207" s="59"/>
      <c r="G207" s="58">
        <f t="shared" si="7"/>
        <v>0</v>
      </c>
    </row>
    <row r="208" spans="1:7" s="56" customFormat="1" ht="15.95" customHeight="1" x14ac:dyDescent="0.25">
      <c r="A208" s="59" t="s">
        <v>24</v>
      </c>
      <c r="B208" s="57" t="s">
        <v>15</v>
      </c>
      <c r="C208" s="57" t="s">
        <v>4</v>
      </c>
      <c r="D208" s="50">
        <v>16</v>
      </c>
      <c r="E208" s="52">
        <f t="shared" si="8"/>
        <v>51.2</v>
      </c>
      <c r="F208" s="59"/>
      <c r="G208" s="58">
        <f t="shared" ref="G208:G271" si="9">F208*D208</f>
        <v>0</v>
      </c>
    </row>
    <row r="209" spans="1:7" s="56" customFormat="1" ht="15.95" customHeight="1" x14ac:dyDescent="0.25">
      <c r="A209" s="59" t="s">
        <v>24</v>
      </c>
      <c r="B209" s="57" t="s">
        <v>15</v>
      </c>
      <c r="C209" s="57" t="s">
        <v>18</v>
      </c>
      <c r="D209" s="50">
        <v>21</v>
      </c>
      <c r="E209" s="52">
        <f t="shared" si="8"/>
        <v>67.2</v>
      </c>
      <c r="F209" s="59"/>
      <c r="G209" s="58">
        <f t="shared" si="9"/>
        <v>0</v>
      </c>
    </row>
    <row r="210" spans="1:7" s="56" customFormat="1" ht="15.95" customHeight="1" x14ac:dyDescent="0.25">
      <c r="A210" s="59" t="s">
        <v>150</v>
      </c>
      <c r="B210" s="57" t="s">
        <v>15</v>
      </c>
      <c r="C210" s="57" t="s">
        <v>8</v>
      </c>
      <c r="D210" s="50">
        <v>25</v>
      </c>
      <c r="E210" s="52">
        <f t="shared" si="8"/>
        <v>80</v>
      </c>
      <c r="F210" s="59"/>
      <c r="G210" s="58">
        <f t="shared" si="9"/>
        <v>0</v>
      </c>
    </row>
    <row r="211" spans="1:7" s="51" customFormat="1" ht="15.95" customHeight="1" x14ac:dyDescent="0.25">
      <c r="A211" s="59" t="s">
        <v>150</v>
      </c>
      <c r="B211" s="57" t="s">
        <v>15</v>
      </c>
      <c r="C211" s="57" t="s">
        <v>2</v>
      </c>
      <c r="D211" s="50">
        <v>35</v>
      </c>
      <c r="E211" s="52">
        <f t="shared" si="8"/>
        <v>112</v>
      </c>
      <c r="F211" s="59"/>
      <c r="G211" s="58">
        <f t="shared" si="9"/>
        <v>0</v>
      </c>
    </row>
    <row r="212" spans="1:7" s="56" customFormat="1" ht="15.95" customHeight="1" x14ac:dyDescent="0.25">
      <c r="A212" s="59" t="s">
        <v>26</v>
      </c>
      <c r="B212" s="57" t="s">
        <v>15</v>
      </c>
      <c r="C212" s="57" t="s">
        <v>3</v>
      </c>
      <c r="D212" s="50">
        <v>13</v>
      </c>
      <c r="E212" s="52">
        <f t="shared" si="8"/>
        <v>41.6</v>
      </c>
      <c r="F212" s="59"/>
      <c r="G212" s="58">
        <f t="shared" si="9"/>
        <v>0</v>
      </c>
    </row>
    <row r="213" spans="1:7" s="56" customFormat="1" ht="15.95" customHeight="1" x14ac:dyDescent="0.25">
      <c r="A213" s="59" t="s">
        <v>26</v>
      </c>
      <c r="B213" s="57" t="s">
        <v>15</v>
      </c>
      <c r="C213" s="57" t="s">
        <v>9</v>
      </c>
      <c r="D213" s="50">
        <v>18.5</v>
      </c>
      <c r="E213" s="52">
        <f t="shared" si="8"/>
        <v>59.2</v>
      </c>
      <c r="F213" s="59"/>
      <c r="G213" s="58">
        <f t="shared" si="9"/>
        <v>0</v>
      </c>
    </row>
    <row r="214" spans="1:7" s="56" customFormat="1" ht="15.95" customHeight="1" x14ac:dyDescent="0.25">
      <c r="A214" s="59" t="s">
        <v>165</v>
      </c>
      <c r="B214" s="57" t="s">
        <v>15</v>
      </c>
      <c r="C214" s="57" t="s">
        <v>20</v>
      </c>
      <c r="D214" s="50">
        <v>25</v>
      </c>
      <c r="E214" s="52">
        <f t="shared" si="8"/>
        <v>80</v>
      </c>
      <c r="F214" s="59"/>
      <c r="G214" s="58">
        <f t="shared" si="9"/>
        <v>0</v>
      </c>
    </row>
    <row r="215" spans="1:7" s="56" customFormat="1" ht="15.95" customHeight="1" x14ac:dyDescent="0.25">
      <c r="A215" s="59" t="s">
        <v>165</v>
      </c>
      <c r="B215" s="57" t="s">
        <v>15</v>
      </c>
      <c r="C215" s="57" t="s">
        <v>13</v>
      </c>
      <c r="D215" s="50">
        <v>35</v>
      </c>
      <c r="E215" s="52">
        <f t="shared" si="8"/>
        <v>112</v>
      </c>
      <c r="F215" s="59"/>
      <c r="G215" s="58">
        <f t="shared" si="9"/>
        <v>0</v>
      </c>
    </row>
    <row r="216" spans="1:7" s="56" customFormat="1" ht="15.95" customHeight="1" x14ac:dyDescent="0.25">
      <c r="A216" s="59" t="s">
        <v>26</v>
      </c>
      <c r="B216" s="57" t="s">
        <v>15</v>
      </c>
      <c r="C216" s="57" t="s">
        <v>14</v>
      </c>
      <c r="D216" s="50">
        <v>40</v>
      </c>
      <c r="E216" s="52">
        <f t="shared" si="8"/>
        <v>128</v>
      </c>
      <c r="F216" s="59"/>
      <c r="G216" s="58">
        <f t="shared" si="9"/>
        <v>0</v>
      </c>
    </row>
    <row r="217" spans="1:7" s="56" customFormat="1" ht="15.95" customHeight="1" x14ac:dyDescent="0.25">
      <c r="A217" s="59" t="s">
        <v>26</v>
      </c>
      <c r="B217" s="57" t="s">
        <v>15</v>
      </c>
      <c r="C217" s="57" t="s">
        <v>44</v>
      </c>
      <c r="D217" s="50">
        <v>45</v>
      </c>
      <c r="E217" s="52">
        <f t="shared" si="8"/>
        <v>144</v>
      </c>
      <c r="F217" s="59"/>
      <c r="G217" s="58">
        <f t="shared" si="9"/>
        <v>0</v>
      </c>
    </row>
    <row r="218" spans="1:7" s="56" customFormat="1" ht="15.95" customHeight="1" x14ac:dyDescent="0.25">
      <c r="A218" s="59" t="s">
        <v>26</v>
      </c>
      <c r="B218" s="57" t="s">
        <v>15</v>
      </c>
      <c r="C218" s="57" t="s">
        <v>39</v>
      </c>
      <c r="D218" s="50">
        <v>50</v>
      </c>
      <c r="E218" s="52">
        <f t="shared" si="8"/>
        <v>160</v>
      </c>
      <c r="F218" s="59"/>
      <c r="G218" s="58">
        <f t="shared" si="9"/>
        <v>0</v>
      </c>
    </row>
    <row r="219" spans="1:7" s="56" customFormat="1" ht="15.95" customHeight="1" x14ac:dyDescent="0.25">
      <c r="A219" s="59" t="s">
        <v>53</v>
      </c>
      <c r="B219" s="57" t="s">
        <v>15</v>
      </c>
      <c r="C219" s="57" t="s">
        <v>3</v>
      </c>
      <c r="D219" s="50">
        <v>37</v>
      </c>
      <c r="E219" s="52">
        <f t="shared" si="8"/>
        <v>118.4</v>
      </c>
      <c r="F219" s="59"/>
      <c r="G219" s="58">
        <f t="shared" si="9"/>
        <v>0</v>
      </c>
    </row>
    <row r="220" spans="1:7" s="56" customFormat="1" ht="15.95" customHeight="1" x14ac:dyDescent="0.25">
      <c r="A220" s="59" t="s">
        <v>53</v>
      </c>
      <c r="B220" s="57" t="s">
        <v>15</v>
      </c>
      <c r="C220" s="57" t="s">
        <v>9</v>
      </c>
      <c r="D220" s="50">
        <v>47</v>
      </c>
      <c r="E220" s="52">
        <f t="shared" si="8"/>
        <v>150.4</v>
      </c>
      <c r="F220" s="59"/>
      <c r="G220" s="58">
        <f t="shared" si="9"/>
        <v>0</v>
      </c>
    </row>
    <row r="221" spans="1:7" s="56" customFormat="1" ht="15.95" customHeight="1" x14ac:dyDescent="0.25">
      <c r="A221" s="59" t="s">
        <v>201</v>
      </c>
      <c r="B221" s="57" t="s">
        <v>15</v>
      </c>
      <c r="C221" s="57" t="s">
        <v>200</v>
      </c>
      <c r="D221" s="50">
        <v>10</v>
      </c>
      <c r="E221" s="52">
        <f t="shared" si="8"/>
        <v>32</v>
      </c>
      <c r="F221" s="59"/>
      <c r="G221" s="58">
        <f t="shared" si="9"/>
        <v>0</v>
      </c>
    </row>
    <row r="222" spans="1:7" s="56" customFormat="1" ht="15.95" customHeight="1" x14ac:dyDescent="0.25">
      <c r="A222" s="59" t="s">
        <v>93</v>
      </c>
      <c r="B222" s="57" t="s">
        <v>15</v>
      </c>
      <c r="C222" s="57" t="s">
        <v>92</v>
      </c>
      <c r="D222" s="50">
        <v>20</v>
      </c>
      <c r="E222" s="52">
        <f t="shared" si="8"/>
        <v>64</v>
      </c>
      <c r="F222" s="59"/>
      <c r="G222" s="58">
        <f t="shared" si="9"/>
        <v>0</v>
      </c>
    </row>
    <row r="223" spans="1:7" s="56" customFormat="1" ht="15.95" customHeight="1" x14ac:dyDescent="0.25">
      <c r="A223" s="59" t="s">
        <v>190</v>
      </c>
      <c r="B223" s="57" t="s">
        <v>15</v>
      </c>
      <c r="C223" s="57" t="s">
        <v>91</v>
      </c>
      <c r="D223" s="50">
        <v>25</v>
      </c>
      <c r="E223" s="52">
        <f t="shared" si="8"/>
        <v>80</v>
      </c>
      <c r="F223" s="59"/>
      <c r="G223" s="58">
        <f t="shared" si="9"/>
        <v>0</v>
      </c>
    </row>
    <row r="224" spans="1:7" s="56" customFormat="1" ht="15.95" customHeight="1" x14ac:dyDescent="0.25">
      <c r="A224" s="59" t="s">
        <v>190</v>
      </c>
      <c r="B224" s="57" t="s">
        <v>15</v>
      </c>
      <c r="C224" s="57" t="s">
        <v>112</v>
      </c>
      <c r="D224" s="50">
        <v>30</v>
      </c>
      <c r="E224" s="52">
        <f t="shared" si="8"/>
        <v>96</v>
      </c>
      <c r="F224" s="59"/>
      <c r="G224" s="58">
        <f t="shared" si="9"/>
        <v>0</v>
      </c>
    </row>
    <row r="225" spans="1:7" s="56" customFormat="1" ht="15.95" customHeight="1" x14ac:dyDescent="0.25">
      <c r="A225" s="59" t="s">
        <v>54</v>
      </c>
      <c r="B225" s="57" t="s">
        <v>15</v>
      </c>
      <c r="C225" s="57" t="s">
        <v>13</v>
      </c>
      <c r="D225" s="50">
        <v>30</v>
      </c>
      <c r="E225" s="52">
        <f t="shared" ref="E225:E276" si="10">D225*3.2</f>
        <v>96</v>
      </c>
      <c r="F225" s="59"/>
      <c r="G225" s="58">
        <f t="shared" si="9"/>
        <v>0</v>
      </c>
    </row>
    <row r="226" spans="1:7" s="56" customFormat="1" ht="15.95" customHeight="1" x14ac:dyDescent="0.25">
      <c r="A226" s="59" t="s">
        <v>54</v>
      </c>
      <c r="B226" s="57" t="s">
        <v>15</v>
      </c>
      <c r="C226" s="57" t="s">
        <v>14</v>
      </c>
      <c r="D226" s="50">
        <v>36</v>
      </c>
      <c r="E226" s="52">
        <f t="shared" si="10"/>
        <v>115.2</v>
      </c>
      <c r="F226" s="59"/>
      <c r="G226" s="58">
        <f t="shared" si="9"/>
        <v>0</v>
      </c>
    </row>
    <row r="227" spans="1:7" s="56" customFormat="1" ht="15.95" customHeight="1" x14ac:dyDescent="0.25">
      <c r="A227" s="59" t="s">
        <v>54</v>
      </c>
      <c r="B227" s="57" t="s">
        <v>15</v>
      </c>
      <c r="C227" s="57" t="s">
        <v>44</v>
      </c>
      <c r="D227" s="50">
        <v>45</v>
      </c>
      <c r="E227" s="52">
        <f t="shared" si="10"/>
        <v>144</v>
      </c>
      <c r="F227" s="59"/>
      <c r="G227" s="58">
        <f t="shared" si="9"/>
        <v>0</v>
      </c>
    </row>
    <row r="228" spans="1:7" s="56" customFormat="1" ht="15.95" customHeight="1" x14ac:dyDescent="0.25">
      <c r="A228" s="59" t="s">
        <v>33</v>
      </c>
      <c r="B228" s="57" t="s">
        <v>15</v>
      </c>
      <c r="C228" s="57" t="s">
        <v>3</v>
      </c>
      <c r="D228" s="50">
        <v>15</v>
      </c>
      <c r="E228" s="52">
        <f t="shared" si="10"/>
        <v>48</v>
      </c>
      <c r="F228" s="59"/>
      <c r="G228" s="58">
        <f t="shared" si="9"/>
        <v>0</v>
      </c>
    </row>
    <row r="229" spans="1:7" s="56" customFormat="1" ht="15.95" customHeight="1" x14ac:dyDescent="0.25">
      <c r="A229" s="59" t="s">
        <v>33</v>
      </c>
      <c r="B229" s="57" t="s">
        <v>15</v>
      </c>
      <c r="C229" s="57" t="s">
        <v>20</v>
      </c>
      <c r="D229" s="50">
        <v>25</v>
      </c>
      <c r="E229" s="52">
        <f t="shared" si="10"/>
        <v>80</v>
      </c>
      <c r="F229" s="59"/>
      <c r="G229" s="58">
        <f t="shared" si="9"/>
        <v>0</v>
      </c>
    </row>
    <row r="230" spans="1:7" s="56" customFormat="1" ht="12.75" x14ac:dyDescent="0.25">
      <c r="A230" s="59" t="s">
        <v>191</v>
      </c>
      <c r="B230" s="57" t="s">
        <v>15</v>
      </c>
      <c r="C230" s="57" t="s">
        <v>13</v>
      </c>
      <c r="D230" s="50">
        <v>28.5</v>
      </c>
      <c r="E230" s="52">
        <f t="shared" si="10"/>
        <v>91.2</v>
      </c>
      <c r="F230" s="59"/>
      <c r="G230" s="58">
        <f t="shared" si="9"/>
        <v>0</v>
      </c>
    </row>
    <row r="231" spans="1:7" s="56" customFormat="1" ht="12.75" x14ac:dyDescent="0.25">
      <c r="A231" s="59" t="s">
        <v>202</v>
      </c>
      <c r="B231" s="57" t="s">
        <v>15</v>
      </c>
      <c r="C231" s="57" t="s">
        <v>158</v>
      </c>
      <c r="D231" s="50">
        <v>35</v>
      </c>
      <c r="E231" s="52">
        <f t="shared" si="10"/>
        <v>112</v>
      </c>
      <c r="F231" s="59"/>
      <c r="G231" s="58">
        <f t="shared" si="9"/>
        <v>0</v>
      </c>
    </row>
    <row r="232" spans="1:7" s="56" customFormat="1" ht="15.95" customHeight="1" x14ac:dyDescent="0.25">
      <c r="A232" s="59" t="s">
        <v>55</v>
      </c>
      <c r="B232" s="57" t="s">
        <v>15</v>
      </c>
      <c r="C232" s="57" t="s">
        <v>67</v>
      </c>
      <c r="D232" s="50">
        <v>52</v>
      </c>
      <c r="E232" s="52">
        <f t="shared" si="10"/>
        <v>166.4</v>
      </c>
      <c r="F232" s="59"/>
      <c r="G232" s="58">
        <f t="shared" si="9"/>
        <v>0</v>
      </c>
    </row>
    <row r="233" spans="1:7" s="56" customFormat="1" ht="15.95" customHeight="1" x14ac:dyDescent="0.25">
      <c r="A233" s="59" t="s">
        <v>166</v>
      </c>
      <c r="B233" s="57" t="s">
        <v>15</v>
      </c>
      <c r="C233" s="57" t="s">
        <v>6</v>
      </c>
      <c r="D233" s="50">
        <v>17</v>
      </c>
      <c r="E233" s="52">
        <f t="shared" si="10"/>
        <v>54.400000000000006</v>
      </c>
      <c r="F233" s="59"/>
      <c r="G233" s="58">
        <f t="shared" si="9"/>
        <v>0</v>
      </c>
    </row>
    <row r="234" spans="1:7" s="56" customFormat="1" ht="15.95" customHeight="1" x14ac:dyDescent="0.25">
      <c r="A234" s="59" t="s">
        <v>166</v>
      </c>
      <c r="B234" s="57" t="s">
        <v>15</v>
      </c>
      <c r="C234" s="57" t="s">
        <v>3</v>
      </c>
      <c r="D234" s="50">
        <v>20</v>
      </c>
      <c r="E234" s="52">
        <f t="shared" si="10"/>
        <v>64</v>
      </c>
      <c r="F234" s="59"/>
      <c r="G234" s="58">
        <f t="shared" si="9"/>
        <v>0</v>
      </c>
    </row>
    <row r="235" spans="1:7" s="56" customFormat="1" ht="15.95" customHeight="1" x14ac:dyDescent="0.25">
      <c r="A235" s="59" t="s">
        <v>166</v>
      </c>
      <c r="B235" s="57" t="s">
        <v>15</v>
      </c>
      <c r="C235" s="57" t="s">
        <v>9</v>
      </c>
      <c r="D235" s="50">
        <v>24</v>
      </c>
      <c r="E235" s="52">
        <f t="shared" si="10"/>
        <v>76.800000000000011</v>
      </c>
      <c r="F235" s="59"/>
      <c r="G235" s="58">
        <f t="shared" si="9"/>
        <v>0</v>
      </c>
    </row>
    <row r="236" spans="1:7" s="56" customFormat="1" ht="15.95" customHeight="1" x14ac:dyDescent="0.25">
      <c r="A236" s="59" t="s">
        <v>166</v>
      </c>
      <c r="B236" s="57" t="s">
        <v>15</v>
      </c>
      <c r="C236" s="57" t="s">
        <v>20</v>
      </c>
      <c r="D236" s="50">
        <v>28</v>
      </c>
      <c r="E236" s="52">
        <f t="shared" si="10"/>
        <v>89.600000000000009</v>
      </c>
      <c r="F236" s="59"/>
      <c r="G236" s="58">
        <f t="shared" si="9"/>
        <v>0</v>
      </c>
    </row>
    <row r="237" spans="1:7" s="56" customFormat="1" ht="15.95" customHeight="1" x14ac:dyDescent="0.25">
      <c r="A237" s="59" t="s">
        <v>178</v>
      </c>
      <c r="B237" s="57" t="s">
        <v>15</v>
      </c>
      <c r="C237" s="57" t="s">
        <v>3</v>
      </c>
      <c r="D237" s="50">
        <v>16</v>
      </c>
      <c r="E237" s="52">
        <f>D237*3.2</f>
        <v>51.2</v>
      </c>
      <c r="F237" s="59"/>
      <c r="G237" s="58">
        <f t="shared" si="9"/>
        <v>0</v>
      </c>
    </row>
    <row r="238" spans="1:7" s="56" customFormat="1" ht="15.95" customHeight="1" x14ac:dyDescent="0.25">
      <c r="A238" s="59" t="s">
        <v>178</v>
      </c>
      <c r="B238" s="57" t="s">
        <v>15</v>
      </c>
      <c r="C238" s="57" t="s">
        <v>9</v>
      </c>
      <c r="D238" s="50">
        <v>20</v>
      </c>
      <c r="E238" s="52">
        <f>D238*3.2</f>
        <v>64</v>
      </c>
      <c r="F238" s="59"/>
      <c r="G238" s="58">
        <f t="shared" si="9"/>
        <v>0</v>
      </c>
    </row>
    <row r="239" spans="1:7" s="56" customFormat="1" ht="15.95" customHeight="1" x14ac:dyDescent="0.25">
      <c r="A239" s="59" t="s">
        <v>178</v>
      </c>
      <c r="B239" s="57" t="s">
        <v>15</v>
      </c>
      <c r="C239" s="57" t="s">
        <v>20</v>
      </c>
      <c r="D239" s="50">
        <v>25</v>
      </c>
      <c r="E239" s="52">
        <f>D239*3.2</f>
        <v>80</v>
      </c>
      <c r="F239" s="59"/>
      <c r="G239" s="58">
        <f t="shared" si="9"/>
        <v>0</v>
      </c>
    </row>
    <row r="240" spans="1:7" s="56" customFormat="1" ht="15.95" customHeight="1" x14ac:dyDescent="0.25">
      <c r="A240" s="59" t="s">
        <v>178</v>
      </c>
      <c r="B240" s="57" t="s">
        <v>15</v>
      </c>
      <c r="C240" s="57" t="s">
        <v>13</v>
      </c>
      <c r="D240" s="50">
        <v>30</v>
      </c>
      <c r="E240" s="52">
        <f>D240*3.2</f>
        <v>96</v>
      </c>
      <c r="F240" s="59"/>
      <c r="G240" s="58">
        <f t="shared" si="9"/>
        <v>0</v>
      </c>
    </row>
    <row r="241" spans="1:7" s="56" customFormat="1" ht="15.95" customHeight="1" x14ac:dyDescent="0.25">
      <c r="A241" s="59" t="s">
        <v>110</v>
      </c>
      <c r="B241" s="57" t="s">
        <v>15</v>
      </c>
      <c r="C241" s="57" t="s">
        <v>124</v>
      </c>
      <c r="D241" s="50">
        <v>40</v>
      </c>
      <c r="E241" s="52">
        <f t="shared" si="10"/>
        <v>128</v>
      </c>
      <c r="F241" s="59"/>
      <c r="G241" s="58">
        <f t="shared" si="9"/>
        <v>0</v>
      </c>
    </row>
    <row r="242" spans="1:7" s="56" customFormat="1" ht="15.95" customHeight="1" x14ac:dyDescent="0.25">
      <c r="A242" s="59" t="s">
        <v>25</v>
      </c>
      <c r="B242" s="57" t="s">
        <v>15</v>
      </c>
      <c r="C242" s="57" t="s">
        <v>9</v>
      </c>
      <c r="D242" s="50">
        <v>17</v>
      </c>
      <c r="E242" s="52">
        <f t="shared" si="10"/>
        <v>54.400000000000006</v>
      </c>
      <c r="F242" s="59"/>
      <c r="G242" s="58">
        <f t="shared" si="9"/>
        <v>0</v>
      </c>
    </row>
    <row r="243" spans="1:7" s="51" customFormat="1" ht="15.95" customHeight="1" x14ac:dyDescent="0.25">
      <c r="A243" s="59" t="s">
        <v>139</v>
      </c>
      <c r="B243" s="57" t="s">
        <v>15</v>
      </c>
      <c r="C243" s="57" t="s">
        <v>9</v>
      </c>
      <c r="D243" s="50">
        <v>20</v>
      </c>
      <c r="E243" s="52">
        <f t="shared" si="10"/>
        <v>64</v>
      </c>
      <c r="F243" s="59"/>
      <c r="G243" s="58">
        <f t="shared" si="9"/>
        <v>0</v>
      </c>
    </row>
    <row r="244" spans="1:7" s="51" customFormat="1" ht="15.95" customHeight="1" x14ac:dyDescent="0.25">
      <c r="A244" s="59" t="s">
        <v>192</v>
      </c>
      <c r="B244" s="57" t="s">
        <v>15</v>
      </c>
      <c r="C244" s="57" t="s">
        <v>20</v>
      </c>
      <c r="D244" s="50">
        <v>25</v>
      </c>
      <c r="E244" s="52">
        <f t="shared" si="10"/>
        <v>80</v>
      </c>
      <c r="F244" s="59"/>
      <c r="G244" s="58">
        <f t="shared" si="9"/>
        <v>0</v>
      </c>
    </row>
    <row r="245" spans="1:7" s="51" customFormat="1" ht="15.95" customHeight="1" x14ac:dyDescent="0.25">
      <c r="A245" s="59" t="s">
        <v>192</v>
      </c>
      <c r="B245" s="57" t="s">
        <v>15</v>
      </c>
      <c r="C245" s="57" t="s">
        <v>13</v>
      </c>
      <c r="D245" s="50">
        <v>39</v>
      </c>
      <c r="E245" s="52">
        <f t="shared" si="10"/>
        <v>124.80000000000001</v>
      </c>
      <c r="F245" s="59"/>
      <c r="G245" s="58">
        <f t="shared" si="9"/>
        <v>0</v>
      </c>
    </row>
    <row r="246" spans="1:7" s="56" customFormat="1" ht="15.95" customHeight="1" x14ac:dyDescent="0.25">
      <c r="A246" s="59" t="s">
        <v>192</v>
      </c>
      <c r="B246" s="57" t="s">
        <v>15</v>
      </c>
      <c r="C246" s="57" t="s">
        <v>14</v>
      </c>
      <c r="D246" s="50">
        <v>50</v>
      </c>
      <c r="E246" s="52">
        <f t="shared" si="10"/>
        <v>160</v>
      </c>
      <c r="F246" s="59"/>
      <c r="G246" s="58">
        <f t="shared" si="9"/>
        <v>0</v>
      </c>
    </row>
    <row r="247" spans="1:7" s="51" customFormat="1" ht="15.95" customHeight="1" x14ac:dyDescent="0.25">
      <c r="A247" s="59" t="s">
        <v>192</v>
      </c>
      <c r="B247" s="57" t="s">
        <v>15</v>
      </c>
      <c r="C247" s="57" t="s">
        <v>44</v>
      </c>
      <c r="D247" s="50">
        <v>60</v>
      </c>
      <c r="E247" s="52">
        <f t="shared" si="10"/>
        <v>192</v>
      </c>
      <c r="F247" s="59"/>
      <c r="G247" s="58">
        <f t="shared" si="9"/>
        <v>0</v>
      </c>
    </row>
    <row r="248" spans="1:7" s="51" customFormat="1" ht="15.95" customHeight="1" x14ac:dyDescent="0.25">
      <c r="A248" s="59" t="s">
        <v>192</v>
      </c>
      <c r="B248" s="57" t="s">
        <v>15</v>
      </c>
      <c r="C248" s="57" t="s">
        <v>39</v>
      </c>
      <c r="D248" s="50">
        <v>70</v>
      </c>
      <c r="E248" s="52">
        <f t="shared" si="10"/>
        <v>224</v>
      </c>
      <c r="F248" s="59"/>
      <c r="G248" s="58">
        <f t="shared" si="9"/>
        <v>0</v>
      </c>
    </row>
    <row r="249" spans="1:7" s="51" customFormat="1" ht="15.95" customHeight="1" x14ac:dyDescent="0.25">
      <c r="A249" s="59" t="s">
        <v>139</v>
      </c>
      <c r="B249" s="57" t="s">
        <v>15</v>
      </c>
      <c r="C249" s="57" t="s">
        <v>57</v>
      </c>
      <c r="D249" s="50">
        <v>80</v>
      </c>
      <c r="E249" s="52">
        <f t="shared" si="10"/>
        <v>256</v>
      </c>
      <c r="F249" s="59"/>
      <c r="G249" s="58">
        <f t="shared" si="9"/>
        <v>0</v>
      </c>
    </row>
    <row r="250" spans="1:7" s="51" customFormat="1" ht="15.95" customHeight="1" x14ac:dyDescent="0.25">
      <c r="A250" s="59" t="s">
        <v>139</v>
      </c>
      <c r="B250" s="57" t="s">
        <v>15</v>
      </c>
      <c r="C250" s="57" t="s">
        <v>177</v>
      </c>
      <c r="D250" s="50">
        <v>90</v>
      </c>
      <c r="E250" s="52">
        <f t="shared" si="10"/>
        <v>288</v>
      </c>
      <c r="F250" s="59"/>
      <c r="G250" s="58">
        <f t="shared" si="9"/>
        <v>0</v>
      </c>
    </row>
    <row r="251" spans="1:7" s="51" customFormat="1" ht="15.95" customHeight="1" x14ac:dyDescent="0.25">
      <c r="A251" s="59" t="s">
        <v>94</v>
      </c>
      <c r="B251" s="57" t="s">
        <v>15</v>
      </c>
      <c r="C251" s="57" t="s">
        <v>8</v>
      </c>
      <c r="D251" s="50">
        <v>14</v>
      </c>
      <c r="E251" s="52">
        <f t="shared" si="10"/>
        <v>44.800000000000004</v>
      </c>
      <c r="F251" s="59"/>
      <c r="G251" s="58">
        <f t="shared" si="9"/>
        <v>0</v>
      </c>
    </row>
    <row r="252" spans="1:7" s="51" customFormat="1" ht="15.95" customHeight="1" x14ac:dyDescent="0.25">
      <c r="A252" s="59" t="s">
        <v>94</v>
      </c>
      <c r="B252" s="57" t="s">
        <v>15</v>
      </c>
      <c r="C252" s="57" t="s">
        <v>2</v>
      </c>
      <c r="D252" s="50">
        <v>17</v>
      </c>
      <c r="E252" s="52">
        <f t="shared" si="10"/>
        <v>54.400000000000006</v>
      </c>
      <c r="F252" s="59"/>
      <c r="G252" s="58">
        <f t="shared" si="9"/>
        <v>0</v>
      </c>
    </row>
    <row r="253" spans="1:7" s="56" customFormat="1" ht="15.95" customHeight="1" x14ac:dyDescent="0.25">
      <c r="A253" s="59" t="s">
        <v>146</v>
      </c>
      <c r="B253" s="57" t="s">
        <v>15</v>
      </c>
      <c r="C253" s="57" t="s">
        <v>3</v>
      </c>
      <c r="D253" s="50">
        <v>11</v>
      </c>
      <c r="E253" s="52">
        <f t="shared" si="10"/>
        <v>35.200000000000003</v>
      </c>
      <c r="F253" s="59"/>
      <c r="G253" s="58">
        <f t="shared" si="9"/>
        <v>0</v>
      </c>
    </row>
    <row r="254" spans="1:7" s="56" customFormat="1" ht="15.95" customHeight="1" x14ac:dyDescent="0.25">
      <c r="A254" s="59" t="s">
        <v>146</v>
      </c>
      <c r="B254" s="57" t="s">
        <v>15</v>
      </c>
      <c r="C254" s="57" t="s">
        <v>9</v>
      </c>
      <c r="D254" s="50">
        <v>15</v>
      </c>
      <c r="E254" s="52">
        <f t="shared" si="10"/>
        <v>48</v>
      </c>
      <c r="F254" s="59"/>
      <c r="G254" s="58">
        <f t="shared" si="9"/>
        <v>0</v>
      </c>
    </row>
    <row r="255" spans="1:7" s="56" customFormat="1" ht="15.95" customHeight="1" x14ac:dyDescent="0.25">
      <c r="A255" s="59" t="s">
        <v>146</v>
      </c>
      <c r="B255" s="57" t="s">
        <v>15</v>
      </c>
      <c r="C255" s="57" t="s">
        <v>20</v>
      </c>
      <c r="D255" s="50">
        <v>18</v>
      </c>
      <c r="E255" s="52">
        <f t="shared" si="10"/>
        <v>57.6</v>
      </c>
      <c r="F255" s="59"/>
      <c r="G255" s="58">
        <f t="shared" si="9"/>
        <v>0</v>
      </c>
    </row>
    <row r="256" spans="1:7" s="56" customFormat="1" ht="15.95" customHeight="1" x14ac:dyDescent="0.25">
      <c r="A256" s="59" t="s">
        <v>146</v>
      </c>
      <c r="B256" s="57" t="s">
        <v>15</v>
      </c>
      <c r="C256" s="57" t="s">
        <v>13</v>
      </c>
      <c r="D256" s="50">
        <v>21</v>
      </c>
      <c r="E256" s="52">
        <f t="shared" si="10"/>
        <v>67.2</v>
      </c>
      <c r="F256" s="59"/>
      <c r="G256" s="58">
        <f t="shared" si="9"/>
        <v>0</v>
      </c>
    </row>
    <row r="257" spans="1:7" s="56" customFormat="1" ht="15.95" customHeight="1" x14ac:dyDescent="0.25">
      <c r="A257" s="59" t="s">
        <v>146</v>
      </c>
      <c r="B257" s="57" t="s">
        <v>15</v>
      </c>
      <c r="C257" s="57" t="s">
        <v>14</v>
      </c>
      <c r="D257" s="50">
        <v>25</v>
      </c>
      <c r="E257" s="52">
        <f t="shared" si="10"/>
        <v>80</v>
      </c>
      <c r="F257" s="59"/>
      <c r="G257" s="58">
        <f t="shared" si="9"/>
        <v>0</v>
      </c>
    </row>
    <row r="258" spans="1:7" s="56" customFormat="1" ht="15.95" customHeight="1" x14ac:dyDescent="0.25">
      <c r="A258" s="59" t="s">
        <v>146</v>
      </c>
      <c r="B258" s="57" t="s">
        <v>15</v>
      </c>
      <c r="C258" s="57" t="s">
        <v>44</v>
      </c>
      <c r="D258" s="50">
        <v>30</v>
      </c>
      <c r="E258" s="52">
        <f t="shared" si="10"/>
        <v>96</v>
      </c>
      <c r="F258" s="59"/>
      <c r="G258" s="58">
        <f t="shared" si="9"/>
        <v>0</v>
      </c>
    </row>
    <row r="259" spans="1:7" s="56" customFormat="1" ht="15.95" customHeight="1" x14ac:dyDescent="0.25">
      <c r="A259" s="59" t="s">
        <v>203</v>
      </c>
      <c r="B259" s="57" t="s">
        <v>15</v>
      </c>
      <c r="C259" s="57" t="s">
        <v>13</v>
      </c>
      <c r="D259" s="50">
        <v>25</v>
      </c>
      <c r="E259" s="52">
        <f t="shared" si="10"/>
        <v>80</v>
      </c>
      <c r="F259" s="59"/>
      <c r="G259" s="58">
        <f t="shared" si="9"/>
        <v>0</v>
      </c>
    </row>
    <row r="260" spans="1:7" s="56" customFormat="1" ht="15.95" customHeight="1" x14ac:dyDescent="0.25">
      <c r="A260" s="59" t="s">
        <v>203</v>
      </c>
      <c r="B260" s="57" t="s">
        <v>15</v>
      </c>
      <c r="C260" s="57" t="s">
        <v>14</v>
      </c>
      <c r="D260" s="50">
        <v>30</v>
      </c>
      <c r="E260" s="52">
        <f t="shared" si="10"/>
        <v>96</v>
      </c>
      <c r="F260" s="59"/>
      <c r="G260" s="58">
        <f t="shared" si="9"/>
        <v>0</v>
      </c>
    </row>
    <row r="261" spans="1:7" s="56" customFormat="1" ht="15.95" customHeight="1" x14ac:dyDescent="0.25">
      <c r="A261" s="59" t="s">
        <v>203</v>
      </c>
      <c r="B261" s="57" t="s">
        <v>15</v>
      </c>
      <c r="C261" s="57" t="s">
        <v>44</v>
      </c>
      <c r="D261" s="50">
        <v>35</v>
      </c>
      <c r="E261" s="52">
        <f t="shared" si="10"/>
        <v>112</v>
      </c>
      <c r="F261" s="59"/>
      <c r="G261" s="58">
        <f t="shared" si="9"/>
        <v>0</v>
      </c>
    </row>
    <row r="262" spans="1:7" s="56" customFormat="1" ht="15.95" customHeight="1" x14ac:dyDescent="0.25">
      <c r="A262" s="59" t="s">
        <v>46</v>
      </c>
      <c r="B262" s="57" t="s">
        <v>15</v>
      </c>
      <c r="C262" s="57" t="s">
        <v>67</v>
      </c>
      <c r="D262" s="50">
        <v>47</v>
      </c>
      <c r="E262" s="52">
        <f t="shared" si="10"/>
        <v>150.4</v>
      </c>
      <c r="F262" s="59"/>
      <c r="G262" s="58">
        <f t="shared" si="9"/>
        <v>0</v>
      </c>
    </row>
    <row r="263" spans="1:7" s="56" customFormat="1" ht="15.95" customHeight="1" x14ac:dyDescent="0.25">
      <c r="A263" s="59" t="s">
        <v>46</v>
      </c>
      <c r="B263" s="57" t="s">
        <v>15</v>
      </c>
      <c r="C263" s="57" t="s">
        <v>45</v>
      </c>
      <c r="D263" s="50">
        <v>65</v>
      </c>
      <c r="E263" s="52">
        <f t="shared" si="10"/>
        <v>208</v>
      </c>
      <c r="F263" s="59"/>
      <c r="G263" s="58">
        <f t="shared" si="9"/>
        <v>0</v>
      </c>
    </row>
    <row r="264" spans="1:7" s="56" customFormat="1" ht="15.95" customHeight="1" x14ac:dyDescent="0.25">
      <c r="A264" s="59" t="s">
        <v>138</v>
      </c>
      <c r="B264" s="57" t="s">
        <v>15</v>
      </c>
      <c r="C264" s="57" t="s">
        <v>8</v>
      </c>
      <c r="D264" s="50">
        <v>15</v>
      </c>
      <c r="E264" s="52">
        <f t="shared" si="10"/>
        <v>48</v>
      </c>
      <c r="F264" s="59"/>
      <c r="G264" s="58">
        <f t="shared" si="9"/>
        <v>0</v>
      </c>
    </row>
    <row r="265" spans="1:7" s="56" customFormat="1" ht="15.95" customHeight="1" x14ac:dyDescent="0.25">
      <c r="A265" s="59" t="s">
        <v>138</v>
      </c>
      <c r="B265" s="57" t="s">
        <v>15</v>
      </c>
      <c r="C265" s="57" t="s">
        <v>2</v>
      </c>
      <c r="D265" s="50">
        <v>18</v>
      </c>
      <c r="E265" s="52">
        <f t="shared" si="10"/>
        <v>57.6</v>
      </c>
      <c r="F265" s="59"/>
      <c r="G265" s="58">
        <f t="shared" si="9"/>
        <v>0</v>
      </c>
    </row>
    <row r="266" spans="1:7" s="56" customFormat="1" ht="15.95" customHeight="1" x14ac:dyDescent="0.25">
      <c r="A266" s="59" t="s">
        <v>194</v>
      </c>
      <c r="B266" s="57" t="s">
        <v>15</v>
      </c>
      <c r="C266" s="57" t="s">
        <v>6</v>
      </c>
      <c r="D266" s="50">
        <v>20</v>
      </c>
      <c r="E266" s="52">
        <f t="shared" si="10"/>
        <v>64</v>
      </c>
      <c r="F266" s="59"/>
      <c r="G266" s="58">
        <f t="shared" si="9"/>
        <v>0</v>
      </c>
    </row>
    <row r="267" spans="1:7" s="56" customFormat="1" ht="15.95" customHeight="1" x14ac:dyDescent="0.25">
      <c r="A267" s="59" t="s">
        <v>194</v>
      </c>
      <c r="B267" s="57" t="s">
        <v>15</v>
      </c>
      <c r="C267" s="57" t="s">
        <v>3</v>
      </c>
      <c r="D267" s="50">
        <v>25</v>
      </c>
      <c r="E267" s="52">
        <f t="shared" si="10"/>
        <v>80</v>
      </c>
      <c r="F267" s="59"/>
      <c r="G267" s="58">
        <f t="shared" si="9"/>
        <v>0</v>
      </c>
    </row>
    <row r="268" spans="1:7" s="56" customFormat="1" ht="15.95" customHeight="1" x14ac:dyDescent="0.25">
      <c r="A268" s="59" t="s">
        <v>107</v>
      </c>
      <c r="B268" s="57" t="s">
        <v>15</v>
      </c>
      <c r="C268" s="57" t="s">
        <v>9</v>
      </c>
      <c r="D268" s="50">
        <v>30</v>
      </c>
      <c r="E268" s="52">
        <f t="shared" si="10"/>
        <v>96</v>
      </c>
      <c r="F268" s="59"/>
      <c r="G268" s="58">
        <f t="shared" si="9"/>
        <v>0</v>
      </c>
    </row>
    <row r="269" spans="1:7" s="56" customFormat="1" ht="15.95" customHeight="1" x14ac:dyDescent="0.25">
      <c r="A269" s="59" t="s">
        <v>204</v>
      </c>
      <c r="B269" s="57" t="s">
        <v>15</v>
      </c>
      <c r="C269" s="57" t="s">
        <v>9</v>
      </c>
      <c r="D269" s="50">
        <v>15</v>
      </c>
      <c r="E269" s="52">
        <f t="shared" si="10"/>
        <v>48</v>
      </c>
      <c r="F269" s="59"/>
      <c r="G269" s="58">
        <f t="shared" si="9"/>
        <v>0</v>
      </c>
    </row>
    <row r="270" spans="1:7" s="56" customFormat="1" ht="15.95" customHeight="1" x14ac:dyDescent="0.25">
      <c r="A270" s="59" t="s">
        <v>204</v>
      </c>
      <c r="B270" s="57" t="s">
        <v>15</v>
      </c>
      <c r="C270" s="57" t="s">
        <v>20</v>
      </c>
      <c r="D270" s="50">
        <v>20</v>
      </c>
      <c r="E270" s="52">
        <f t="shared" si="10"/>
        <v>64</v>
      </c>
      <c r="F270" s="59"/>
      <c r="G270" s="58">
        <f t="shared" si="9"/>
        <v>0</v>
      </c>
    </row>
    <row r="271" spans="1:7" s="56" customFormat="1" ht="15.95" customHeight="1" x14ac:dyDescent="0.25">
      <c r="A271" s="59" t="s">
        <v>204</v>
      </c>
      <c r="B271" s="57" t="s">
        <v>15</v>
      </c>
      <c r="C271" s="57" t="s">
        <v>13</v>
      </c>
      <c r="D271" s="50">
        <v>25</v>
      </c>
      <c r="E271" s="52">
        <f t="shared" si="10"/>
        <v>80</v>
      </c>
      <c r="F271" s="59"/>
      <c r="G271" s="58">
        <f t="shared" si="9"/>
        <v>0</v>
      </c>
    </row>
    <row r="272" spans="1:7" s="56" customFormat="1" ht="15.95" customHeight="1" x14ac:dyDescent="0.25">
      <c r="A272" s="59" t="s">
        <v>36</v>
      </c>
      <c r="B272" s="57" t="s">
        <v>15</v>
      </c>
      <c r="C272" s="57" t="s">
        <v>9</v>
      </c>
      <c r="D272" s="50">
        <v>19</v>
      </c>
      <c r="E272" s="52">
        <f t="shared" si="10"/>
        <v>60.800000000000004</v>
      </c>
      <c r="F272" s="59"/>
      <c r="G272" s="58">
        <f t="shared" ref="G272:G276" si="11">F272*D272</f>
        <v>0</v>
      </c>
    </row>
    <row r="273" spans="1:7" s="56" customFormat="1" ht="15.95" customHeight="1" x14ac:dyDescent="0.25">
      <c r="A273" s="59" t="s">
        <v>36</v>
      </c>
      <c r="B273" s="57" t="s">
        <v>15</v>
      </c>
      <c r="C273" s="57" t="s">
        <v>20</v>
      </c>
      <c r="D273" s="50">
        <v>23</v>
      </c>
      <c r="E273" s="52">
        <f t="shared" si="10"/>
        <v>73.600000000000009</v>
      </c>
      <c r="F273" s="59"/>
      <c r="G273" s="58">
        <f t="shared" si="11"/>
        <v>0</v>
      </c>
    </row>
    <row r="274" spans="1:7" s="56" customFormat="1" ht="15.95" customHeight="1" x14ac:dyDescent="0.25">
      <c r="A274" s="59" t="s">
        <v>36</v>
      </c>
      <c r="B274" s="57" t="s">
        <v>15</v>
      </c>
      <c r="C274" s="57" t="s">
        <v>13</v>
      </c>
      <c r="D274" s="50">
        <v>28</v>
      </c>
      <c r="E274" s="52">
        <f t="shared" si="10"/>
        <v>89.600000000000009</v>
      </c>
      <c r="F274" s="59"/>
      <c r="G274" s="58">
        <f t="shared" si="11"/>
        <v>0</v>
      </c>
    </row>
    <row r="275" spans="1:7" s="56" customFormat="1" ht="15.95" customHeight="1" x14ac:dyDescent="0.25">
      <c r="A275" s="59" t="s">
        <v>36</v>
      </c>
      <c r="B275" s="57" t="s">
        <v>15</v>
      </c>
      <c r="C275" s="57" t="s">
        <v>14</v>
      </c>
      <c r="D275" s="50">
        <v>33</v>
      </c>
      <c r="E275" s="52">
        <f t="shared" si="10"/>
        <v>105.60000000000001</v>
      </c>
      <c r="F275" s="59"/>
      <c r="G275" s="58">
        <f t="shared" si="11"/>
        <v>0</v>
      </c>
    </row>
    <row r="276" spans="1:7" s="56" customFormat="1" ht="15.95" customHeight="1" x14ac:dyDescent="0.25">
      <c r="A276" s="59" t="s">
        <v>56</v>
      </c>
      <c r="B276" s="57" t="s">
        <v>15</v>
      </c>
      <c r="C276" s="57" t="s">
        <v>3</v>
      </c>
      <c r="D276" s="50">
        <v>37</v>
      </c>
      <c r="E276" s="52">
        <f t="shared" si="10"/>
        <v>118.4</v>
      </c>
      <c r="F276" s="59"/>
      <c r="G276" s="58">
        <f t="shared" si="11"/>
        <v>0</v>
      </c>
    </row>
    <row r="277" spans="1:7" s="56" customFormat="1" ht="15.95" customHeight="1" x14ac:dyDescent="0.25">
      <c r="A277" s="98" t="s">
        <v>16</v>
      </c>
      <c r="B277" s="99"/>
      <c r="C277" s="99"/>
      <c r="D277" s="35"/>
      <c r="E277" s="36"/>
      <c r="F277" s="35"/>
      <c r="G277" s="37"/>
    </row>
    <row r="278" spans="1:7" s="56" customFormat="1" ht="42" customHeight="1" x14ac:dyDescent="0.25">
      <c r="A278" s="38" t="s">
        <v>1</v>
      </c>
      <c r="B278" s="38" t="s">
        <v>0</v>
      </c>
      <c r="C278" s="38" t="s">
        <v>99</v>
      </c>
      <c r="D278" s="17" t="s">
        <v>100</v>
      </c>
      <c r="E278" s="54" t="s">
        <v>128</v>
      </c>
      <c r="F278" s="13" t="s">
        <v>101</v>
      </c>
      <c r="G278" s="18" t="s">
        <v>102</v>
      </c>
    </row>
    <row r="279" spans="1:7" s="71" customFormat="1" ht="16.5" customHeight="1" x14ac:dyDescent="0.2">
      <c r="A279" s="19" t="s">
        <v>58</v>
      </c>
      <c r="B279" s="39" t="s">
        <v>15</v>
      </c>
      <c r="C279" s="39" t="s">
        <v>43</v>
      </c>
      <c r="D279" s="9">
        <v>12.5</v>
      </c>
      <c r="E279" s="52">
        <f t="shared" ref="E279:E314" si="12">D279*3.2</f>
        <v>40</v>
      </c>
      <c r="F279" s="19"/>
      <c r="G279" s="58">
        <f t="shared" ref="G279:G314" si="13">F279*D279</f>
        <v>0</v>
      </c>
    </row>
    <row r="280" spans="1:7" s="72" customFormat="1" ht="15.75" customHeight="1" x14ac:dyDescent="0.2">
      <c r="A280" s="40" t="s">
        <v>59</v>
      </c>
      <c r="B280" s="39" t="s">
        <v>15</v>
      </c>
      <c r="C280" s="39" t="s">
        <v>73</v>
      </c>
      <c r="D280" s="9">
        <v>20</v>
      </c>
      <c r="E280" s="52">
        <f t="shared" si="12"/>
        <v>64</v>
      </c>
      <c r="F280" s="19"/>
      <c r="G280" s="58">
        <f t="shared" si="13"/>
        <v>0</v>
      </c>
    </row>
    <row r="281" spans="1:7" s="73" customFormat="1" ht="15.95" customHeight="1" x14ac:dyDescent="0.2">
      <c r="A281" s="40" t="s">
        <v>59</v>
      </c>
      <c r="B281" s="39" t="s">
        <v>15</v>
      </c>
      <c r="C281" s="39" t="s">
        <v>60</v>
      </c>
      <c r="D281" s="9">
        <v>25</v>
      </c>
      <c r="E281" s="52">
        <f t="shared" si="12"/>
        <v>80</v>
      </c>
      <c r="F281" s="19"/>
      <c r="G281" s="58">
        <f t="shared" si="13"/>
        <v>0</v>
      </c>
    </row>
    <row r="282" spans="1:7" s="73" customFormat="1" ht="15.95" customHeight="1" x14ac:dyDescent="0.2">
      <c r="A282" s="40" t="s">
        <v>185</v>
      </c>
      <c r="B282" s="39" t="s">
        <v>15</v>
      </c>
      <c r="C282" s="39" t="s">
        <v>14</v>
      </c>
      <c r="D282" s="9">
        <v>10</v>
      </c>
      <c r="E282" s="52">
        <f t="shared" si="12"/>
        <v>32</v>
      </c>
      <c r="F282" s="19"/>
      <c r="G282" s="58">
        <f t="shared" si="13"/>
        <v>0</v>
      </c>
    </row>
    <row r="283" spans="1:7" s="73" customFormat="1" ht="15.95" customHeight="1" x14ac:dyDescent="0.2">
      <c r="A283" s="40" t="s">
        <v>185</v>
      </c>
      <c r="B283" s="39" t="s">
        <v>15</v>
      </c>
      <c r="C283" s="39" t="s">
        <v>44</v>
      </c>
      <c r="D283" s="9">
        <v>15</v>
      </c>
      <c r="E283" s="52">
        <f t="shared" si="12"/>
        <v>48</v>
      </c>
      <c r="F283" s="19"/>
      <c r="G283" s="58">
        <f t="shared" si="13"/>
        <v>0</v>
      </c>
    </row>
    <row r="284" spans="1:7" s="73" customFormat="1" ht="15.95" customHeight="1" x14ac:dyDescent="0.2">
      <c r="A284" s="40" t="s">
        <v>185</v>
      </c>
      <c r="B284" s="39" t="s">
        <v>15</v>
      </c>
      <c r="C284" s="39" t="s">
        <v>39</v>
      </c>
      <c r="D284" s="9">
        <v>20</v>
      </c>
      <c r="E284" s="52">
        <f t="shared" si="12"/>
        <v>64</v>
      </c>
      <c r="F284" s="19"/>
      <c r="G284" s="58">
        <f t="shared" si="13"/>
        <v>0</v>
      </c>
    </row>
    <row r="285" spans="1:7" s="73" customFormat="1" ht="15.95" customHeight="1" x14ac:dyDescent="0.2">
      <c r="A285" s="40" t="s">
        <v>182</v>
      </c>
      <c r="B285" s="39" t="s">
        <v>15</v>
      </c>
      <c r="C285" s="39" t="s">
        <v>183</v>
      </c>
      <c r="D285" s="9">
        <v>20</v>
      </c>
      <c r="E285" s="52">
        <f t="shared" si="12"/>
        <v>64</v>
      </c>
      <c r="F285" s="19"/>
      <c r="G285" s="58">
        <f t="shared" si="13"/>
        <v>0</v>
      </c>
    </row>
    <row r="286" spans="1:7" s="73" customFormat="1" ht="15.95" customHeight="1" x14ac:dyDescent="0.2">
      <c r="A286" s="19" t="s">
        <v>180</v>
      </c>
      <c r="B286" s="39" t="s">
        <v>15</v>
      </c>
      <c r="C286" s="39" t="s">
        <v>157</v>
      </c>
      <c r="D286" s="9">
        <v>10</v>
      </c>
      <c r="E286" s="52">
        <f t="shared" si="12"/>
        <v>32</v>
      </c>
      <c r="F286" s="19"/>
      <c r="G286" s="58">
        <f t="shared" si="13"/>
        <v>0</v>
      </c>
    </row>
    <row r="287" spans="1:7" s="73" customFormat="1" ht="15.95" customHeight="1" x14ac:dyDescent="0.2">
      <c r="A287" s="19" t="s">
        <v>74</v>
      </c>
      <c r="B287" s="39" t="s">
        <v>15</v>
      </c>
      <c r="C287" s="39" t="s">
        <v>75</v>
      </c>
      <c r="D287" s="9">
        <v>15</v>
      </c>
      <c r="E287" s="52">
        <f t="shared" si="12"/>
        <v>48</v>
      </c>
      <c r="F287" s="19"/>
      <c r="G287" s="58">
        <f t="shared" si="13"/>
        <v>0</v>
      </c>
    </row>
    <row r="288" spans="1:7" s="73" customFormat="1" ht="15.95" customHeight="1" x14ac:dyDescent="0.2">
      <c r="A288" s="19" t="s">
        <v>74</v>
      </c>
      <c r="B288" s="39" t="s">
        <v>15</v>
      </c>
      <c r="C288" s="39" t="s">
        <v>43</v>
      </c>
      <c r="D288" s="9">
        <v>18</v>
      </c>
      <c r="E288" s="52">
        <f t="shared" si="12"/>
        <v>57.6</v>
      </c>
      <c r="F288" s="19"/>
      <c r="G288" s="58">
        <f t="shared" si="13"/>
        <v>0</v>
      </c>
    </row>
    <row r="289" spans="1:7" s="73" customFormat="1" ht="15.95" customHeight="1" x14ac:dyDescent="0.2">
      <c r="A289" s="19" t="s">
        <v>74</v>
      </c>
      <c r="B289" s="39" t="s">
        <v>15</v>
      </c>
      <c r="C289" s="39" t="s">
        <v>60</v>
      </c>
      <c r="D289" s="9">
        <v>25</v>
      </c>
      <c r="E289" s="52">
        <f t="shared" si="12"/>
        <v>80</v>
      </c>
      <c r="F289" s="19"/>
      <c r="G289" s="58">
        <f t="shared" si="13"/>
        <v>0</v>
      </c>
    </row>
    <row r="290" spans="1:7" s="73" customFormat="1" ht="15.95" customHeight="1" x14ac:dyDescent="0.2">
      <c r="A290" s="19" t="s">
        <v>61</v>
      </c>
      <c r="B290" s="39" t="s">
        <v>15</v>
      </c>
      <c r="C290" s="39" t="s">
        <v>155</v>
      </c>
      <c r="D290" s="9">
        <v>20</v>
      </c>
      <c r="E290" s="52">
        <f t="shared" si="12"/>
        <v>64</v>
      </c>
      <c r="F290" s="19"/>
      <c r="G290" s="58">
        <f t="shared" si="13"/>
        <v>0</v>
      </c>
    </row>
    <row r="291" spans="1:7" s="73" customFormat="1" ht="15.95" customHeight="1" x14ac:dyDescent="0.2">
      <c r="A291" s="60" t="s">
        <v>76</v>
      </c>
      <c r="B291" s="39" t="s">
        <v>15</v>
      </c>
      <c r="C291" s="39" t="s">
        <v>6</v>
      </c>
      <c r="D291" s="9">
        <v>8.5</v>
      </c>
      <c r="E291" s="52">
        <f t="shared" si="12"/>
        <v>27.200000000000003</v>
      </c>
      <c r="F291" s="19"/>
      <c r="G291" s="58">
        <f t="shared" si="13"/>
        <v>0</v>
      </c>
    </row>
    <row r="292" spans="1:7" s="73" customFormat="1" ht="15.95" customHeight="1" x14ac:dyDescent="0.2">
      <c r="A292" s="10" t="s">
        <v>76</v>
      </c>
      <c r="B292" s="39" t="s">
        <v>15</v>
      </c>
      <c r="C292" s="39" t="s">
        <v>3</v>
      </c>
      <c r="D292" s="9">
        <v>10</v>
      </c>
      <c r="E292" s="52">
        <f t="shared" si="12"/>
        <v>32</v>
      </c>
      <c r="F292" s="19"/>
      <c r="G292" s="58">
        <f t="shared" si="13"/>
        <v>0</v>
      </c>
    </row>
    <row r="293" spans="1:7" s="73" customFormat="1" ht="15.95" customHeight="1" x14ac:dyDescent="0.2">
      <c r="A293" s="10" t="s">
        <v>181</v>
      </c>
      <c r="B293" s="39" t="s">
        <v>15</v>
      </c>
      <c r="C293" s="39" t="s">
        <v>9</v>
      </c>
      <c r="D293" s="9">
        <v>12</v>
      </c>
      <c r="E293" s="52">
        <f t="shared" si="12"/>
        <v>38.400000000000006</v>
      </c>
      <c r="F293" s="19"/>
      <c r="G293" s="58">
        <f t="shared" si="13"/>
        <v>0</v>
      </c>
    </row>
    <row r="294" spans="1:7" s="73" customFormat="1" ht="15.95" customHeight="1" x14ac:dyDescent="0.2">
      <c r="A294" s="10" t="s">
        <v>76</v>
      </c>
      <c r="B294" s="39" t="s">
        <v>15</v>
      </c>
      <c r="C294" s="39" t="s">
        <v>20</v>
      </c>
      <c r="D294" s="9">
        <v>14</v>
      </c>
      <c r="E294" s="52">
        <f t="shared" si="12"/>
        <v>44.800000000000004</v>
      </c>
      <c r="F294" s="19"/>
      <c r="G294" s="58">
        <f t="shared" si="13"/>
        <v>0</v>
      </c>
    </row>
    <row r="295" spans="1:7" s="73" customFormat="1" ht="15.95" customHeight="1" x14ac:dyDescent="0.2">
      <c r="A295" s="10" t="s">
        <v>76</v>
      </c>
      <c r="B295" s="39" t="s">
        <v>15</v>
      </c>
      <c r="C295" s="39" t="s">
        <v>13</v>
      </c>
      <c r="D295" s="9">
        <v>16</v>
      </c>
      <c r="E295" s="52">
        <f t="shared" si="12"/>
        <v>51.2</v>
      </c>
      <c r="F295" s="19"/>
      <c r="G295" s="58">
        <f t="shared" si="13"/>
        <v>0</v>
      </c>
    </row>
    <row r="296" spans="1:7" s="73" customFormat="1" ht="15.95" customHeight="1" x14ac:dyDescent="0.2">
      <c r="A296" s="19" t="s">
        <v>82</v>
      </c>
      <c r="B296" s="39" t="s">
        <v>15</v>
      </c>
      <c r="C296" s="39" t="s">
        <v>75</v>
      </c>
      <c r="D296" s="9">
        <v>10</v>
      </c>
      <c r="E296" s="52">
        <f t="shared" si="12"/>
        <v>32</v>
      </c>
      <c r="F296" s="19"/>
      <c r="G296" s="58">
        <f t="shared" si="13"/>
        <v>0</v>
      </c>
    </row>
    <row r="297" spans="1:7" s="73" customFormat="1" ht="15.95" customHeight="1" x14ac:dyDescent="0.2">
      <c r="A297" s="19" t="s">
        <v>82</v>
      </c>
      <c r="B297" s="39" t="s">
        <v>15</v>
      </c>
      <c r="C297" s="39" t="s">
        <v>43</v>
      </c>
      <c r="D297" s="9">
        <v>15</v>
      </c>
      <c r="E297" s="52">
        <f t="shared" si="12"/>
        <v>48</v>
      </c>
      <c r="F297" s="19"/>
      <c r="G297" s="58">
        <f t="shared" si="13"/>
        <v>0</v>
      </c>
    </row>
    <row r="298" spans="1:7" s="73" customFormat="1" ht="15.95" customHeight="1" x14ac:dyDescent="0.2">
      <c r="A298" s="19" t="s">
        <v>82</v>
      </c>
      <c r="B298" s="39" t="s">
        <v>15</v>
      </c>
      <c r="C298" s="39" t="s">
        <v>60</v>
      </c>
      <c r="D298" s="9">
        <v>21</v>
      </c>
      <c r="E298" s="52">
        <f t="shared" si="12"/>
        <v>67.2</v>
      </c>
      <c r="F298" s="19"/>
      <c r="G298" s="58">
        <f t="shared" si="13"/>
        <v>0</v>
      </c>
    </row>
    <row r="299" spans="1:7" s="73" customFormat="1" ht="15.95" customHeight="1" x14ac:dyDescent="0.2">
      <c r="A299" s="19" t="s">
        <v>82</v>
      </c>
      <c r="B299" s="39" t="s">
        <v>15</v>
      </c>
      <c r="C299" s="39" t="s">
        <v>156</v>
      </c>
      <c r="D299" s="9">
        <v>30</v>
      </c>
      <c r="E299" s="52">
        <f t="shared" si="12"/>
        <v>96</v>
      </c>
      <c r="F299" s="19"/>
      <c r="G299" s="58">
        <f t="shared" si="13"/>
        <v>0</v>
      </c>
    </row>
    <row r="300" spans="1:7" s="73" customFormat="1" ht="15.95" customHeight="1" x14ac:dyDescent="0.2">
      <c r="A300" s="19" t="s">
        <v>205</v>
      </c>
      <c r="B300" s="39" t="s">
        <v>15</v>
      </c>
      <c r="C300" s="39" t="s">
        <v>9</v>
      </c>
      <c r="D300" s="9">
        <v>10</v>
      </c>
      <c r="E300" s="52">
        <f t="shared" si="12"/>
        <v>32</v>
      </c>
      <c r="F300" s="19"/>
      <c r="G300" s="58">
        <f t="shared" si="13"/>
        <v>0</v>
      </c>
    </row>
    <row r="301" spans="1:7" s="73" customFormat="1" ht="15.95" customHeight="1" x14ac:dyDescent="0.2">
      <c r="A301" s="19" t="s">
        <v>62</v>
      </c>
      <c r="B301" s="39" t="s">
        <v>15</v>
      </c>
      <c r="C301" s="39" t="s">
        <v>43</v>
      </c>
      <c r="D301" s="9">
        <v>28</v>
      </c>
      <c r="E301" s="52">
        <f t="shared" si="12"/>
        <v>89.600000000000009</v>
      </c>
      <c r="F301" s="19"/>
      <c r="G301" s="58">
        <f t="shared" si="13"/>
        <v>0</v>
      </c>
    </row>
    <row r="302" spans="1:7" s="73" customFormat="1" ht="15.95" customHeight="1" x14ac:dyDescent="0.2">
      <c r="A302" s="19" t="s">
        <v>62</v>
      </c>
      <c r="B302" s="39" t="s">
        <v>15</v>
      </c>
      <c r="C302" s="39" t="s">
        <v>30</v>
      </c>
      <c r="D302" s="9">
        <v>50.5</v>
      </c>
      <c r="E302" s="52">
        <f t="shared" si="12"/>
        <v>161.60000000000002</v>
      </c>
      <c r="F302" s="19"/>
      <c r="G302" s="58">
        <f t="shared" si="13"/>
        <v>0</v>
      </c>
    </row>
    <row r="303" spans="1:7" s="73" customFormat="1" ht="15.95" customHeight="1" x14ac:dyDescent="0.2">
      <c r="A303" s="19" t="s">
        <v>62</v>
      </c>
      <c r="B303" s="39" t="s">
        <v>15</v>
      </c>
      <c r="C303" s="39" t="s">
        <v>31</v>
      </c>
      <c r="D303" s="9">
        <v>75</v>
      </c>
      <c r="E303" s="52">
        <f t="shared" si="12"/>
        <v>240</v>
      </c>
      <c r="F303" s="19"/>
      <c r="G303" s="58">
        <f t="shared" si="13"/>
        <v>0</v>
      </c>
    </row>
    <row r="304" spans="1:7" s="73" customFormat="1" ht="15.95" customHeight="1" x14ac:dyDescent="0.2">
      <c r="A304" s="19" t="s">
        <v>98</v>
      </c>
      <c r="B304" s="39" t="s">
        <v>15</v>
      </c>
      <c r="C304" s="39" t="s">
        <v>75</v>
      </c>
      <c r="D304" s="9">
        <v>12</v>
      </c>
      <c r="E304" s="52">
        <f t="shared" si="12"/>
        <v>38.400000000000006</v>
      </c>
      <c r="F304" s="19"/>
      <c r="G304" s="58">
        <f t="shared" si="13"/>
        <v>0</v>
      </c>
    </row>
    <row r="305" spans="1:7" s="73" customFormat="1" ht="15.95" customHeight="1" x14ac:dyDescent="0.2">
      <c r="A305" s="19" t="s">
        <v>184</v>
      </c>
      <c r="B305" s="39" t="s">
        <v>15</v>
      </c>
      <c r="C305" s="39" t="s">
        <v>14</v>
      </c>
      <c r="D305" s="9">
        <v>15</v>
      </c>
      <c r="E305" s="52">
        <f t="shared" si="12"/>
        <v>48</v>
      </c>
      <c r="F305" s="19"/>
      <c r="G305" s="58">
        <f t="shared" si="13"/>
        <v>0</v>
      </c>
    </row>
    <row r="306" spans="1:7" s="73" customFormat="1" ht="15.95" customHeight="1" x14ac:dyDescent="0.2">
      <c r="A306" s="19" t="s">
        <v>98</v>
      </c>
      <c r="B306" s="39" t="s">
        <v>15</v>
      </c>
      <c r="C306" s="39" t="s">
        <v>43</v>
      </c>
      <c r="D306" s="9">
        <v>22</v>
      </c>
      <c r="E306" s="52">
        <f t="shared" si="12"/>
        <v>70.400000000000006</v>
      </c>
      <c r="F306" s="19"/>
      <c r="G306" s="58">
        <f t="shared" si="13"/>
        <v>0</v>
      </c>
    </row>
    <row r="307" spans="1:7" s="73" customFormat="1" ht="15.95" customHeight="1" x14ac:dyDescent="0.2">
      <c r="A307" s="19" t="s">
        <v>98</v>
      </c>
      <c r="B307" s="39" t="s">
        <v>15</v>
      </c>
      <c r="C307" s="39" t="s">
        <v>105</v>
      </c>
      <c r="D307" s="9">
        <v>35.5</v>
      </c>
      <c r="E307" s="52">
        <f t="shared" si="12"/>
        <v>113.60000000000001</v>
      </c>
      <c r="F307" s="19"/>
      <c r="G307" s="58">
        <f t="shared" si="13"/>
        <v>0</v>
      </c>
    </row>
    <row r="308" spans="1:7" s="73" customFormat="1" ht="15.95" customHeight="1" x14ac:dyDescent="0.2">
      <c r="A308" s="19" t="s">
        <v>98</v>
      </c>
      <c r="B308" s="39" t="s">
        <v>15</v>
      </c>
      <c r="C308" s="39" t="s">
        <v>155</v>
      </c>
      <c r="D308" s="9">
        <v>50</v>
      </c>
      <c r="E308" s="52">
        <f t="shared" si="12"/>
        <v>160</v>
      </c>
      <c r="F308" s="19"/>
      <c r="G308" s="58">
        <f t="shared" si="13"/>
        <v>0</v>
      </c>
    </row>
    <row r="309" spans="1:7" s="73" customFormat="1" ht="15.95" customHeight="1" x14ac:dyDescent="0.2">
      <c r="A309" s="19" t="s">
        <v>63</v>
      </c>
      <c r="B309" s="39" t="s">
        <v>15</v>
      </c>
      <c r="C309" s="39" t="s">
        <v>157</v>
      </c>
      <c r="D309" s="9">
        <v>13</v>
      </c>
      <c r="E309" s="52">
        <f t="shared" si="12"/>
        <v>41.6</v>
      </c>
      <c r="F309" s="19"/>
      <c r="G309" s="58">
        <f t="shared" si="13"/>
        <v>0</v>
      </c>
    </row>
    <row r="310" spans="1:7" s="73" customFormat="1" ht="15.95" customHeight="1" x14ac:dyDescent="0.2">
      <c r="A310" s="19" t="s">
        <v>63</v>
      </c>
      <c r="B310" s="39" t="s">
        <v>15</v>
      </c>
      <c r="C310" s="39" t="s">
        <v>77</v>
      </c>
      <c r="D310" s="9">
        <v>16</v>
      </c>
      <c r="E310" s="52">
        <f t="shared" si="12"/>
        <v>51.2</v>
      </c>
      <c r="F310" s="19"/>
      <c r="G310" s="58">
        <f t="shared" si="13"/>
        <v>0</v>
      </c>
    </row>
    <row r="311" spans="1:7" s="73" customFormat="1" ht="15.95" customHeight="1" x14ac:dyDescent="0.2">
      <c r="A311" s="19" t="s">
        <v>63</v>
      </c>
      <c r="B311" s="39" t="s">
        <v>15</v>
      </c>
      <c r="C311" s="39" t="s">
        <v>158</v>
      </c>
      <c r="D311" s="9">
        <v>20</v>
      </c>
      <c r="E311" s="52">
        <f t="shared" si="12"/>
        <v>64</v>
      </c>
      <c r="F311" s="19"/>
      <c r="G311" s="58">
        <f t="shared" si="13"/>
        <v>0</v>
      </c>
    </row>
    <row r="312" spans="1:7" s="73" customFormat="1" ht="15.95" customHeight="1" x14ac:dyDescent="0.2">
      <c r="A312" s="41" t="s">
        <v>64</v>
      </c>
      <c r="B312" s="42" t="s">
        <v>15</v>
      </c>
      <c r="C312" s="42" t="s">
        <v>43</v>
      </c>
      <c r="D312" s="9">
        <v>22</v>
      </c>
      <c r="E312" s="52">
        <f t="shared" si="12"/>
        <v>70.400000000000006</v>
      </c>
      <c r="F312" s="19"/>
      <c r="G312" s="58">
        <f t="shared" si="13"/>
        <v>0</v>
      </c>
    </row>
    <row r="313" spans="1:7" s="73" customFormat="1" ht="15.95" customHeight="1" x14ac:dyDescent="0.2">
      <c r="A313" s="41" t="s">
        <v>64</v>
      </c>
      <c r="B313" s="42" t="s">
        <v>15</v>
      </c>
      <c r="C313" s="42" t="s">
        <v>60</v>
      </c>
      <c r="D313" s="9">
        <v>30.5</v>
      </c>
      <c r="E313" s="52">
        <f t="shared" si="12"/>
        <v>97.600000000000009</v>
      </c>
      <c r="F313" s="19"/>
      <c r="G313" s="58">
        <f t="shared" si="13"/>
        <v>0</v>
      </c>
    </row>
    <row r="314" spans="1:7" s="73" customFormat="1" ht="15.95" customHeight="1" x14ac:dyDescent="0.2">
      <c r="A314" s="43" t="s">
        <v>85</v>
      </c>
      <c r="B314" s="39" t="s">
        <v>15</v>
      </c>
      <c r="C314" s="55" t="s">
        <v>87</v>
      </c>
      <c r="D314" s="9">
        <v>32</v>
      </c>
      <c r="E314" s="52">
        <f t="shared" si="12"/>
        <v>102.4</v>
      </c>
      <c r="F314" s="19"/>
      <c r="G314" s="58">
        <f t="shared" si="13"/>
        <v>0</v>
      </c>
    </row>
    <row r="315" spans="1:7" s="73" customFormat="1" ht="15.95" customHeight="1" x14ac:dyDescent="0.2">
      <c r="A315" s="100" t="s">
        <v>84</v>
      </c>
      <c r="B315" s="101"/>
      <c r="C315" s="101"/>
      <c r="D315" s="44"/>
      <c r="E315" s="45"/>
      <c r="F315" s="44"/>
      <c r="G315" s="46"/>
    </row>
    <row r="316" spans="1:7" s="73" customFormat="1" ht="15.95" customHeight="1" x14ac:dyDescent="0.2">
      <c r="A316" s="98" t="s">
        <v>17</v>
      </c>
      <c r="B316" s="99"/>
      <c r="C316" s="99"/>
      <c r="D316" s="35"/>
      <c r="E316" s="36"/>
      <c r="F316" s="35"/>
      <c r="G316" s="37"/>
    </row>
    <row r="317" spans="1:7" s="73" customFormat="1" ht="43.5" customHeight="1" x14ac:dyDescent="0.2">
      <c r="A317" s="38" t="s">
        <v>1</v>
      </c>
      <c r="B317" s="38" t="s">
        <v>0</v>
      </c>
      <c r="C317" s="38" t="s">
        <v>99</v>
      </c>
      <c r="D317" s="17" t="s">
        <v>100</v>
      </c>
      <c r="E317" s="54" t="s">
        <v>128</v>
      </c>
      <c r="F317" s="13" t="s">
        <v>101</v>
      </c>
      <c r="G317" s="18" t="s">
        <v>102</v>
      </c>
    </row>
    <row r="318" spans="1:7" s="73" customFormat="1" ht="15.75" customHeight="1" x14ac:dyDescent="0.2">
      <c r="A318" s="53" t="s">
        <v>151</v>
      </c>
      <c r="B318" s="57" t="s">
        <v>15</v>
      </c>
      <c r="C318" s="57" t="s">
        <v>6</v>
      </c>
      <c r="D318" s="50">
        <v>2.5</v>
      </c>
      <c r="E318" s="52">
        <f t="shared" ref="E318" si="14">D318*3.2</f>
        <v>8</v>
      </c>
      <c r="F318" s="59"/>
      <c r="G318" s="58">
        <f t="shared" ref="G318:G335" si="15">F318*D318</f>
        <v>0</v>
      </c>
    </row>
    <row r="319" spans="1:7" s="73" customFormat="1" ht="16.5" customHeight="1" x14ac:dyDescent="0.2">
      <c r="A319" s="59" t="s">
        <v>193</v>
      </c>
      <c r="B319" s="57" t="s">
        <v>15</v>
      </c>
      <c r="C319" s="57" t="s">
        <v>105</v>
      </c>
      <c r="D319" s="50">
        <v>20</v>
      </c>
      <c r="E319" s="52">
        <f t="shared" ref="E319:E335" si="16">D319*3.2</f>
        <v>64</v>
      </c>
      <c r="F319" s="59"/>
      <c r="G319" s="58">
        <f t="shared" si="15"/>
        <v>0</v>
      </c>
    </row>
    <row r="320" spans="1:7" s="73" customFormat="1" ht="16.5" customHeight="1" x14ac:dyDescent="0.2">
      <c r="A320" s="59" t="s">
        <v>159</v>
      </c>
      <c r="B320" s="57" t="s">
        <v>15</v>
      </c>
      <c r="C320" s="57" t="s">
        <v>43</v>
      </c>
      <c r="D320" s="50">
        <v>16</v>
      </c>
      <c r="E320" s="52">
        <f t="shared" si="16"/>
        <v>51.2</v>
      </c>
      <c r="F320" s="59"/>
      <c r="G320" s="58">
        <f t="shared" si="15"/>
        <v>0</v>
      </c>
    </row>
    <row r="321" spans="1:7" s="56" customFormat="1" ht="15.95" customHeight="1" x14ac:dyDescent="0.25">
      <c r="A321" s="59" t="s">
        <v>142</v>
      </c>
      <c r="B321" s="57" t="s">
        <v>15</v>
      </c>
      <c r="C321" s="57" t="s">
        <v>179</v>
      </c>
      <c r="D321" s="50">
        <v>10</v>
      </c>
      <c r="E321" s="52">
        <f t="shared" si="16"/>
        <v>32</v>
      </c>
      <c r="F321" s="59"/>
      <c r="G321" s="58">
        <f t="shared" si="15"/>
        <v>0</v>
      </c>
    </row>
    <row r="322" spans="1:7" s="51" customFormat="1" ht="15.95" customHeight="1" x14ac:dyDescent="0.25">
      <c r="A322" s="59" t="s">
        <v>65</v>
      </c>
      <c r="B322" s="57" t="s">
        <v>15</v>
      </c>
      <c r="C322" s="57" t="s">
        <v>43</v>
      </c>
      <c r="D322" s="50">
        <v>10</v>
      </c>
      <c r="E322" s="52">
        <f t="shared" si="16"/>
        <v>32</v>
      </c>
      <c r="F322" s="59"/>
      <c r="G322" s="58">
        <f t="shared" si="15"/>
        <v>0</v>
      </c>
    </row>
    <row r="323" spans="1:7" s="51" customFormat="1" ht="15.95" customHeight="1" x14ac:dyDescent="0.25">
      <c r="A323" s="59" t="s">
        <v>66</v>
      </c>
      <c r="B323" s="57" t="s">
        <v>15</v>
      </c>
      <c r="C323" s="57" t="s">
        <v>43</v>
      </c>
      <c r="D323" s="50">
        <v>10</v>
      </c>
      <c r="E323" s="52">
        <f t="shared" si="16"/>
        <v>32</v>
      </c>
      <c r="F323" s="59"/>
      <c r="G323" s="58">
        <f t="shared" si="15"/>
        <v>0</v>
      </c>
    </row>
    <row r="324" spans="1:7" s="56" customFormat="1" ht="15.95" customHeight="1" x14ac:dyDescent="0.25">
      <c r="A324" s="59" t="s">
        <v>207</v>
      </c>
      <c r="B324" s="57" t="s">
        <v>15</v>
      </c>
      <c r="C324" s="57" t="s">
        <v>106</v>
      </c>
      <c r="D324" s="50">
        <v>3</v>
      </c>
      <c r="E324" s="52">
        <f t="shared" si="16"/>
        <v>9.6000000000000014</v>
      </c>
      <c r="F324" s="59"/>
      <c r="G324" s="58">
        <f t="shared" si="15"/>
        <v>0</v>
      </c>
    </row>
    <row r="325" spans="1:7" s="51" customFormat="1" ht="15.95" customHeight="1" x14ac:dyDescent="0.25">
      <c r="A325" s="59" t="s">
        <v>78</v>
      </c>
      <c r="B325" s="57" t="s">
        <v>15</v>
      </c>
      <c r="C325" s="57" t="s">
        <v>75</v>
      </c>
      <c r="D325" s="50">
        <v>8</v>
      </c>
      <c r="E325" s="52">
        <f t="shared" si="16"/>
        <v>25.6</v>
      </c>
      <c r="F325" s="59"/>
      <c r="G325" s="58">
        <f t="shared" si="15"/>
        <v>0</v>
      </c>
    </row>
    <row r="326" spans="1:7" s="56" customFormat="1" ht="15.95" customHeight="1" x14ac:dyDescent="0.25">
      <c r="A326" s="59" t="s">
        <v>68</v>
      </c>
      <c r="B326" s="57" t="s">
        <v>15</v>
      </c>
      <c r="C326" s="57" t="s">
        <v>75</v>
      </c>
      <c r="D326" s="50">
        <v>8</v>
      </c>
      <c r="E326" s="52">
        <f t="shared" si="16"/>
        <v>25.6</v>
      </c>
      <c r="F326" s="59"/>
      <c r="G326" s="58">
        <f t="shared" si="15"/>
        <v>0</v>
      </c>
    </row>
    <row r="327" spans="1:7" s="56" customFormat="1" ht="15.95" customHeight="1" x14ac:dyDescent="0.25">
      <c r="A327" s="59" t="s">
        <v>186</v>
      </c>
      <c r="B327" s="57" t="s">
        <v>15</v>
      </c>
      <c r="C327" s="57" t="s">
        <v>187</v>
      </c>
      <c r="D327" s="50">
        <v>10</v>
      </c>
      <c r="E327" s="52">
        <f t="shared" si="16"/>
        <v>32</v>
      </c>
      <c r="F327" s="59"/>
      <c r="G327" s="58">
        <f t="shared" si="15"/>
        <v>0</v>
      </c>
    </row>
    <row r="328" spans="1:7" s="56" customFormat="1" ht="15.95" customHeight="1" x14ac:dyDescent="0.25">
      <c r="A328" s="59" t="s">
        <v>79</v>
      </c>
      <c r="B328" s="57" t="s">
        <v>15</v>
      </c>
      <c r="C328" s="57" t="s">
        <v>38</v>
      </c>
      <c r="D328" s="50">
        <v>9.5</v>
      </c>
      <c r="E328" s="52">
        <f t="shared" si="16"/>
        <v>30.400000000000002</v>
      </c>
      <c r="F328" s="59"/>
      <c r="G328" s="58">
        <f t="shared" si="15"/>
        <v>0</v>
      </c>
    </row>
    <row r="329" spans="1:7" s="56" customFormat="1" ht="15.95" customHeight="1" x14ac:dyDescent="0.25">
      <c r="A329" s="59" t="s">
        <v>80</v>
      </c>
      <c r="B329" s="57" t="s">
        <v>15</v>
      </c>
      <c r="C329" s="57" t="s">
        <v>42</v>
      </c>
      <c r="D329" s="50">
        <v>7.5</v>
      </c>
      <c r="E329" s="52">
        <f t="shared" si="16"/>
        <v>24</v>
      </c>
      <c r="F329" s="59"/>
      <c r="G329" s="58">
        <f t="shared" si="15"/>
        <v>0</v>
      </c>
    </row>
    <row r="330" spans="1:7" s="56" customFormat="1" ht="15.95" customHeight="1" x14ac:dyDescent="0.25">
      <c r="A330" s="59" t="s">
        <v>69</v>
      </c>
      <c r="B330" s="57" t="s">
        <v>15</v>
      </c>
      <c r="C330" s="57" t="s">
        <v>129</v>
      </c>
      <c r="D330" s="50">
        <v>10</v>
      </c>
      <c r="E330" s="52">
        <f t="shared" si="16"/>
        <v>32</v>
      </c>
      <c r="F330" s="59"/>
      <c r="G330" s="58">
        <f t="shared" si="15"/>
        <v>0</v>
      </c>
    </row>
    <row r="331" spans="1:7" s="56" customFormat="1" ht="15.95" customHeight="1" x14ac:dyDescent="0.25">
      <c r="A331" s="59" t="s">
        <v>86</v>
      </c>
      <c r="B331" s="57" t="s">
        <v>15</v>
      </c>
      <c r="C331" s="57" t="s">
        <v>167</v>
      </c>
      <c r="D331" s="50">
        <v>10</v>
      </c>
      <c r="E331" s="52">
        <f t="shared" si="16"/>
        <v>32</v>
      </c>
      <c r="F331" s="59"/>
      <c r="G331" s="58">
        <f t="shared" si="15"/>
        <v>0</v>
      </c>
    </row>
    <row r="332" spans="1:7" s="56" customFormat="1" ht="15.95" customHeight="1" x14ac:dyDescent="0.25">
      <c r="A332" s="59" t="s">
        <v>81</v>
      </c>
      <c r="B332" s="57" t="s">
        <v>15</v>
      </c>
      <c r="C332" s="57" t="s">
        <v>157</v>
      </c>
      <c r="D332" s="50">
        <v>6.5</v>
      </c>
      <c r="E332" s="52">
        <f t="shared" si="16"/>
        <v>20.8</v>
      </c>
      <c r="F332" s="59"/>
      <c r="G332" s="58">
        <f t="shared" si="15"/>
        <v>0</v>
      </c>
    </row>
    <row r="333" spans="1:7" s="56" customFormat="1" ht="15.95" customHeight="1" x14ac:dyDescent="0.25">
      <c r="A333" s="59" t="s">
        <v>81</v>
      </c>
      <c r="B333" s="57" t="s">
        <v>15</v>
      </c>
      <c r="C333" s="57" t="s">
        <v>77</v>
      </c>
      <c r="D333" s="50">
        <v>8</v>
      </c>
      <c r="E333" s="52">
        <f t="shared" si="16"/>
        <v>25.6</v>
      </c>
      <c r="F333" s="59"/>
      <c r="G333" s="58">
        <f t="shared" si="15"/>
        <v>0</v>
      </c>
    </row>
    <row r="334" spans="1:7" s="56" customFormat="1" ht="15.95" customHeight="1" x14ac:dyDescent="0.25">
      <c r="A334" s="59" t="s">
        <v>81</v>
      </c>
      <c r="B334" s="57" t="s">
        <v>15</v>
      </c>
      <c r="C334" s="57" t="s">
        <v>158</v>
      </c>
      <c r="D334" s="50">
        <v>12</v>
      </c>
      <c r="E334" s="52">
        <f t="shared" si="16"/>
        <v>38.400000000000006</v>
      </c>
      <c r="F334" s="59"/>
      <c r="G334" s="58">
        <f t="shared" si="15"/>
        <v>0</v>
      </c>
    </row>
    <row r="335" spans="1:7" s="56" customFormat="1" ht="15.95" customHeight="1" x14ac:dyDescent="0.25">
      <c r="A335" s="59" t="s">
        <v>70</v>
      </c>
      <c r="B335" s="57" t="s">
        <v>15</v>
      </c>
      <c r="C335" s="57" t="s">
        <v>87</v>
      </c>
      <c r="D335" s="50">
        <v>16</v>
      </c>
      <c r="E335" s="52">
        <f t="shared" si="16"/>
        <v>51.2</v>
      </c>
      <c r="F335" s="59"/>
      <c r="G335" s="58">
        <f t="shared" si="15"/>
        <v>0</v>
      </c>
    </row>
    <row r="336" spans="1:7" s="56" customFormat="1" ht="15.95" customHeight="1" x14ac:dyDescent="0.2">
      <c r="A336" s="63" t="s">
        <v>19</v>
      </c>
      <c r="B336" s="63"/>
      <c r="C336" s="63"/>
      <c r="D336" s="63"/>
      <c r="E336" s="64"/>
      <c r="F336" s="63"/>
      <c r="G336" s="65"/>
    </row>
    <row r="337" spans="1:8" s="56" customFormat="1" ht="15.95" customHeight="1" x14ac:dyDescent="0.2">
      <c r="A337" s="65"/>
      <c r="B337" s="65"/>
      <c r="C337" s="65"/>
      <c r="D337" s="65"/>
      <c r="E337" s="66"/>
      <c r="F337" s="65"/>
      <c r="G337" s="67"/>
    </row>
    <row r="338" spans="1:8" s="77" customFormat="1" ht="23.25" x14ac:dyDescent="0.35">
      <c r="A338" s="74"/>
      <c r="B338" s="75"/>
      <c r="C338" s="75"/>
      <c r="D338" s="84" t="s">
        <v>103</v>
      </c>
      <c r="E338" s="85"/>
      <c r="F338" s="86"/>
      <c r="G338" s="76">
        <f>SUM(G18:G336)</f>
        <v>0</v>
      </c>
    </row>
    <row r="339" spans="1:8" s="12" customFormat="1" x14ac:dyDescent="0.25">
      <c r="A339" s="1"/>
      <c r="B339" s="1"/>
      <c r="C339" s="1"/>
      <c r="D339" s="1"/>
      <c r="E339" s="23"/>
      <c r="F339" s="2"/>
      <c r="G339" s="21"/>
      <c r="H339" s="11"/>
    </row>
    <row r="340" spans="1:8" ht="20.25" customHeight="1" x14ac:dyDescent="0.25"/>
  </sheetData>
  <sortState ref="A167:E178">
    <sortCondition ref="A167"/>
  </sortState>
  <mergeCells count="11">
    <mergeCell ref="B9:G9"/>
    <mergeCell ref="B10:G10"/>
    <mergeCell ref="D338:F338"/>
    <mergeCell ref="A16:G16"/>
    <mergeCell ref="A15:G15"/>
    <mergeCell ref="A12:A14"/>
    <mergeCell ref="B12:G14"/>
    <mergeCell ref="A277:C277"/>
    <mergeCell ref="A315:C315"/>
    <mergeCell ref="A316:C316"/>
    <mergeCell ref="B11:G11"/>
  </mergeCells>
  <phoneticPr fontId="0" type="noConversion"/>
  <pageMargins left="0.25" right="0.25" top="0.75" bottom="0.75" header="0.3" footer="0.3"/>
  <pageSetup paperSize="9" scale="71" fitToHeight="0" orientation="portrait" verticalDpi="180" r:id="rId1"/>
  <rowBreaks count="2" manualBreakCount="2">
    <brk id="260" max="4" man="1"/>
    <brk id="323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2024-09-10T06:54:59Z</dcterms:modified>
</cp:coreProperties>
</file>