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195"/>
  </bookViews>
  <sheets>
    <sheet name="Лист1" sheetId="1" r:id="rId1"/>
  </sheets>
  <definedNames>
    <definedName name="_xlnm._FilterDatabase" localSheetId="0" hidden="1">Лист1!$B$15:$H$820</definedName>
    <definedName name="_xlnm.Print_Area" localSheetId="0">Лист1!$B$1:$F$820</definedName>
  </definedNames>
  <calcPr calcId="144525"/>
</workbook>
</file>

<file path=xl/calcChain.xml><?xml version="1.0" encoding="utf-8"?>
<calcChain xmlns="http://schemas.openxmlformats.org/spreadsheetml/2006/main">
  <c r="E491" i="1" l="1"/>
  <c r="H491" i="1" s="1"/>
  <c r="E808" i="1" l="1"/>
  <c r="H808" i="1" s="1"/>
  <c r="E783" i="1"/>
  <c r="H783" i="1" s="1"/>
  <c r="E779" i="1"/>
  <c r="H779" i="1" s="1"/>
  <c r="E776" i="1"/>
  <c r="H776" i="1" s="1"/>
  <c r="E774" i="1"/>
  <c r="H774" i="1" s="1"/>
  <c r="E775" i="1" l="1"/>
  <c r="H775" i="1" s="1"/>
  <c r="E708" i="1"/>
  <c r="H708" i="1" s="1"/>
  <c r="E705" i="1"/>
  <c r="H705" i="1" s="1"/>
  <c r="E672" i="1" l="1"/>
  <c r="H672" i="1" s="1"/>
  <c r="E671" i="1"/>
  <c r="H671" i="1" s="1"/>
  <c r="E670" i="1"/>
  <c r="H670" i="1" s="1"/>
  <c r="E669" i="1"/>
  <c r="H669" i="1" s="1"/>
  <c r="E668" i="1"/>
  <c r="H668" i="1" s="1"/>
  <c r="E667" i="1"/>
  <c r="H667" i="1" s="1"/>
  <c r="E666" i="1"/>
  <c r="H666" i="1" s="1"/>
  <c r="E665" i="1"/>
  <c r="H665" i="1" s="1"/>
  <c r="E664" i="1"/>
  <c r="H664" i="1" s="1"/>
  <c r="E645" i="1"/>
  <c r="H645" i="1" s="1"/>
  <c r="E639" i="1"/>
  <c r="H639" i="1" s="1"/>
  <c r="E636" i="1"/>
  <c r="H636" i="1" s="1"/>
  <c r="E626" i="1" l="1"/>
  <c r="H626" i="1" s="1"/>
  <c r="E610" i="1"/>
  <c r="H610" i="1" s="1"/>
  <c r="E567" i="1"/>
  <c r="E563" i="1"/>
  <c r="E562" i="1"/>
  <c r="E557" i="1"/>
  <c r="E556" i="1"/>
  <c r="E555" i="1"/>
  <c r="E554" i="1"/>
  <c r="E496" i="1"/>
  <c r="H496" i="1" s="1"/>
  <c r="E481" i="1"/>
  <c r="H481" i="1" s="1"/>
  <c r="E479" i="1"/>
  <c r="H479" i="1" s="1"/>
  <c r="E475" i="1"/>
  <c r="H475" i="1" s="1"/>
  <c r="E474" i="1"/>
  <c r="H474" i="1" s="1"/>
  <c r="E471" i="1"/>
  <c r="H471" i="1" s="1"/>
  <c r="E466" i="1"/>
  <c r="H466" i="1" s="1"/>
  <c r="E464" i="1"/>
  <c r="H464" i="1" s="1"/>
  <c r="E430" i="1"/>
  <c r="H430" i="1" s="1"/>
  <c r="E415" i="1"/>
  <c r="H415" i="1" s="1"/>
  <c r="E351" i="1"/>
  <c r="H351" i="1" s="1"/>
  <c r="E348" i="1"/>
  <c r="H348" i="1" s="1"/>
  <c r="E342" i="1"/>
  <c r="H342" i="1" s="1"/>
  <c r="E340" i="1"/>
  <c r="H340" i="1" s="1"/>
  <c r="E316" i="1"/>
  <c r="H316" i="1" s="1"/>
  <c r="E299" i="1"/>
  <c r="H299" i="1" s="1"/>
  <c r="E293" i="1"/>
  <c r="H293" i="1" s="1"/>
  <c r="E290" i="1"/>
  <c r="H290" i="1" s="1"/>
  <c r="E279" i="1"/>
  <c r="H279" i="1" s="1"/>
  <c r="E266" i="1"/>
  <c r="H266" i="1" s="1"/>
  <c r="E253" i="1"/>
  <c r="H253" i="1" s="1"/>
  <c r="E246" i="1"/>
  <c r="H246" i="1" s="1"/>
  <c r="E243" i="1"/>
  <c r="H243" i="1" s="1"/>
  <c r="E242" i="1"/>
  <c r="H242" i="1" s="1"/>
  <c r="E239" i="1"/>
  <c r="H239" i="1" s="1"/>
  <c r="E221" i="1"/>
  <c r="H221" i="1" s="1"/>
  <c r="E222" i="1"/>
  <c r="H222" i="1" s="1"/>
  <c r="E208" i="1"/>
  <c r="E207" i="1"/>
  <c r="E180" i="1"/>
  <c r="H180" i="1" s="1"/>
  <c r="E158" i="1"/>
  <c r="E163" i="1"/>
  <c r="E149" i="1"/>
  <c r="H132" i="1"/>
  <c r="E131" i="1"/>
  <c r="H131" i="1" s="1"/>
  <c r="E127" i="1"/>
  <c r="H121" i="1" l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533" i="1" l="1"/>
  <c r="H369" i="1"/>
  <c r="E179" i="1" l="1"/>
  <c r="H179" i="1" s="1"/>
  <c r="E579" i="1" l="1"/>
  <c r="E578" i="1"/>
  <c r="E577" i="1"/>
  <c r="E576" i="1"/>
  <c r="E575" i="1"/>
  <c r="H819" i="1" l="1"/>
  <c r="H818" i="1"/>
  <c r="H815" i="1"/>
  <c r="H585" i="1"/>
  <c r="H581" i="1"/>
  <c r="H579" i="1"/>
  <c r="H578" i="1"/>
  <c r="H577" i="1"/>
  <c r="H576" i="1"/>
  <c r="H574" i="1"/>
  <c r="H571" i="1"/>
  <c r="H570" i="1"/>
  <c r="H560" i="1"/>
  <c r="H559" i="1"/>
  <c r="H552" i="1"/>
  <c r="H550" i="1"/>
  <c r="H545" i="1"/>
  <c r="H544" i="1"/>
  <c r="H543" i="1"/>
  <c r="H537" i="1"/>
  <c r="H536" i="1"/>
  <c r="H529" i="1"/>
  <c r="H523" i="1"/>
  <c r="H514" i="1"/>
  <c r="H513" i="1"/>
  <c r="H512" i="1"/>
  <c r="H441" i="1"/>
  <c r="H440" i="1"/>
  <c r="H421" i="1"/>
  <c r="H215" i="1"/>
  <c r="H206" i="1"/>
  <c r="H205" i="1"/>
  <c r="H204" i="1"/>
  <c r="H203" i="1"/>
  <c r="H202" i="1"/>
  <c r="H201" i="1"/>
  <c r="H200" i="1"/>
  <c r="H199" i="1"/>
  <c r="H196" i="1"/>
  <c r="H195" i="1"/>
  <c r="H194" i="1"/>
  <c r="H193" i="1"/>
  <c r="H192" i="1"/>
  <c r="H190" i="1"/>
  <c r="H189" i="1"/>
  <c r="H186" i="1"/>
  <c r="H184" i="1"/>
  <c r="H183" i="1"/>
  <c r="H182" i="1"/>
  <c r="H177" i="1"/>
  <c r="H176" i="1"/>
  <c r="H175" i="1"/>
  <c r="H173" i="1"/>
  <c r="H172" i="1"/>
  <c r="H171" i="1"/>
  <c r="H170" i="1"/>
  <c r="H169" i="1"/>
  <c r="H168" i="1"/>
  <c r="H167" i="1"/>
  <c r="H166" i="1"/>
  <c r="H164" i="1"/>
  <c r="H161" i="1"/>
  <c r="H157" i="1"/>
  <c r="H155" i="1"/>
  <c r="H154" i="1"/>
  <c r="H153" i="1"/>
  <c r="H151" i="1"/>
  <c r="H150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3" i="1"/>
  <c r="H129" i="1"/>
  <c r="H128" i="1"/>
  <c r="H126" i="1"/>
  <c r="H125" i="1"/>
  <c r="E817" i="1"/>
  <c r="H817" i="1" s="1"/>
  <c r="E816" i="1"/>
  <c r="H816" i="1" s="1"/>
  <c r="E814" i="1"/>
  <c r="H814" i="1" s="1"/>
  <c r="E811" i="1"/>
  <c r="H811" i="1" s="1"/>
  <c r="E810" i="1"/>
  <c r="H810" i="1" s="1"/>
  <c r="E809" i="1"/>
  <c r="H809" i="1" s="1"/>
  <c r="E807" i="1"/>
  <c r="H807" i="1" s="1"/>
  <c r="E806" i="1"/>
  <c r="H806" i="1" s="1"/>
  <c r="E805" i="1"/>
  <c r="H805" i="1" s="1"/>
  <c r="E804" i="1"/>
  <c r="H804" i="1" s="1"/>
  <c r="E803" i="1"/>
  <c r="H803" i="1" s="1"/>
  <c r="E802" i="1"/>
  <c r="H802" i="1" s="1"/>
  <c r="E801" i="1"/>
  <c r="H801" i="1" s="1"/>
  <c r="E800" i="1"/>
  <c r="H800" i="1" s="1"/>
  <c r="E799" i="1"/>
  <c r="H799" i="1" s="1"/>
  <c r="E798" i="1"/>
  <c r="H798" i="1" s="1"/>
  <c r="E797" i="1"/>
  <c r="H797" i="1" s="1"/>
  <c r="E796" i="1"/>
  <c r="H796" i="1" s="1"/>
  <c r="E795" i="1"/>
  <c r="H795" i="1" s="1"/>
  <c r="H794" i="1"/>
  <c r="E793" i="1"/>
  <c r="H793" i="1" s="1"/>
  <c r="E792" i="1"/>
  <c r="H792" i="1" s="1"/>
  <c r="E791" i="1"/>
  <c r="H791" i="1" s="1"/>
  <c r="E790" i="1"/>
  <c r="H790" i="1" s="1"/>
  <c r="E789" i="1"/>
  <c r="H789" i="1" s="1"/>
  <c r="H788" i="1"/>
  <c r="E787" i="1"/>
  <c r="H787" i="1" s="1"/>
  <c r="H786" i="1"/>
  <c r="E785" i="1"/>
  <c r="H785" i="1" s="1"/>
  <c r="E784" i="1"/>
  <c r="H784" i="1" s="1"/>
  <c r="E782" i="1"/>
  <c r="H782" i="1" s="1"/>
  <c r="E781" i="1"/>
  <c r="H781" i="1" s="1"/>
  <c r="E780" i="1"/>
  <c r="H780" i="1" s="1"/>
  <c r="E778" i="1"/>
  <c r="H778" i="1" s="1"/>
  <c r="E777" i="1"/>
  <c r="H777" i="1" s="1"/>
  <c r="E773" i="1"/>
  <c r="H773" i="1" s="1"/>
  <c r="E772" i="1"/>
  <c r="H772" i="1" s="1"/>
  <c r="E771" i="1"/>
  <c r="H771" i="1" s="1"/>
  <c r="E770" i="1"/>
  <c r="H770" i="1" s="1"/>
  <c r="E769" i="1"/>
  <c r="H769" i="1" s="1"/>
  <c r="E768" i="1"/>
  <c r="H768" i="1" s="1"/>
  <c r="E767" i="1"/>
  <c r="H767" i="1" s="1"/>
  <c r="E766" i="1"/>
  <c r="H766" i="1" s="1"/>
  <c r="E765" i="1"/>
  <c r="H765" i="1" s="1"/>
  <c r="E764" i="1"/>
  <c r="H764" i="1" s="1"/>
  <c r="E763" i="1"/>
  <c r="H763" i="1" s="1"/>
  <c r="E762" i="1"/>
  <c r="H762" i="1" s="1"/>
  <c r="E761" i="1"/>
  <c r="H761" i="1" s="1"/>
  <c r="E760" i="1"/>
  <c r="H760" i="1" s="1"/>
  <c r="E759" i="1"/>
  <c r="H759" i="1" s="1"/>
  <c r="E758" i="1"/>
  <c r="H758" i="1" s="1"/>
  <c r="E757" i="1"/>
  <c r="H757" i="1" s="1"/>
  <c r="E756" i="1"/>
  <c r="H756" i="1" s="1"/>
  <c r="E755" i="1"/>
  <c r="H755" i="1" s="1"/>
  <c r="E754" i="1"/>
  <c r="H754" i="1" s="1"/>
  <c r="E753" i="1"/>
  <c r="H753" i="1" s="1"/>
  <c r="E752" i="1"/>
  <c r="H752" i="1" s="1"/>
  <c r="E751" i="1"/>
  <c r="H751" i="1" s="1"/>
  <c r="E750" i="1"/>
  <c r="H750" i="1" s="1"/>
  <c r="E749" i="1"/>
  <c r="H749" i="1" s="1"/>
  <c r="E748" i="1"/>
  <c r="H748" i="1" s="1"/>
  <c r="E747" i="1"/>
  <c r="H747" i="1" s="1"/>
  <c r="E746" i="1"/>
  <c r="H746" i="1" s="1"/>
  <c r="E745" i="1"/>
  <c r="H745" i="1" s="1"/>
  <c r="E744" i="1"/>
  <c r="H744" i="1" s="1"/>
  <c r="E743" i="1"/>
  <c r="H743" i="1" s="1"/>
  <c r="E742" i="1"/>
  <c r="H742" i="1" s="1"/>
  <c r="E741" i="1"/>
  <c r="H741" i="1" s="1"/>
  <c r="E740" i="1"/>
  <c r="H740" i="1" s="1"/>
  <c r="E739" i="1"/>
  <c r="H739" i="1" s="1"/>
  <c r="E738" i="1"/>
  <c r="H738" i="1" s="1"/>
  <c r="E737" i="1"/>
  <c r="H737" i="1" s="1"/>
  <c r="E736" i="1"/>
  <c r="H736" i="1" s="1"/>
  <c r="E735" i="1"/>
  <c r="H735" i="1" s="1"/>
  <c r="E734" i="1"/>
  <c r="H734" i="1" s="1"/>
  <c r="E733" i="1"/>
  <c r="H733" i="1" s="1"/>
  <c r="E732" i="1"/>
  <c r="H732" i="1" s="1"/>
  <c r="E731" i="1"/>
  <c r="H731" i="1" s="1"/>
  <c r="E730" i="1"/>
  <c r="H730" i="1" s="1"/>
  <c r="E729" i="1"/>
  <c r="H729" i="1" s="1"/>
  <c r="E728" i="1"/>
  <c r="H728" i="1" s="1"/>
  <c r="E727" i="1"/>
  <c r="H727" i="1" s="1"/>
  <c r="E726" i="1"/>
  <c r="H726" i="1" s="1"/>
  <c r="E725" i="1"/>
  <c r="H725" i="1" s="1"/>
  <c r="E724" i="1"/>
  <c r="H724" i="1" s="1"/>
  <c r="E723" i="1"/>
  <c r="H723" i="1" s="1"/>
  <c r="E722" i="1"/>
  <c r="H722" i="1" s="1"/>
  <c r="E721" i="1"/>
  <c r="H721" i="1" s="1"/>
  <c r="E720" i="1"/>
  <c r="H720" i="1" s="1"/>
  <c r="E719" i="1"/>
  <c r="H719" i="1" s="1"/>
  <c r="E718" i="1"/>
  <c r="H718" i="1" s="1"/>
  <c r="E717" i="1"/>
  <c r="H717" i="1" s="1"/>
  <c r="E716" i="1"/>
  <c r="H716" i="1" s="1"/>
  <c r="E715" i="1"/>
  <c r="H715" i="1" s="1"/>
  <c r="E714" i="1"/>
  <c r="H714" i="1" s="1"/>
  <c r="E713" i="1"/>
  <c r="H713" i="1" s="1"/>
  <c r="H712" i="1"/>
  <c r="H711" i="1"/>
  <c r="E710" i="1"/>
  <c r="H710" i="1" s="1"/>
  <c r="E709" i="1"/>
  <c r="H709" i="1" s="1"/>
  <c r="E707" i="1"/>
  <c r="H707" i="1" s="1"/>
  <c r="E706" i="1"/>
  <c r="H706" i="1" s="1"/>
  <c r="E704" i="1"/>
  <c r="H704" i="1" s="1"/>
  <c r="E703" i="1"/>
  <c r="H703" i="1" s="1"/>
  <c r="E702" i="1"/>
  <c r="H702" i="1" s="1"/>
  <c r="E701" i="1"/>
  <c r="H701" i="1" s="1"/>
  <c r="E700" i="1"/>
  <c r="H700" i="1" s="1"/>
  <c r="E699" i="1"/>
  <c r="H699" i="1" s="1"/>
  <c r="E698" i="1"/>
  <c r="H698" i="1" s="1"/>
  <c r="E697" i="1"/>
  <c r="H697" i="1" s="1"/>
  <c r="E696" i="1"/>
  <c r="H696" i="1" s="1"/>
  <c r="E695" i="1"/>
  <c r="H695" i="1" s="1"/>
  <c r="E694" i="1"/>
  <c r="H694" i="1" s="1"/>
  <c r="E693" i="1"/>
  <c r="H693" i="1" s="1"/>
  <c r="E692" i="1"/>
  <c r="H692" i="1" s="1"/>
  <c r="E691" i="1"/>
  <c r="H691" i="1" s="1"/>
  <c r="E690" i="1"/>
  <c r="H690" i="1" s="1"/>
  <c r="E689" i="1"/>
  <c r="H689" i="1" s="1"/>
  <c r="E688" i="1"/>
  <c r="H688" i="1" s="1"/>
  <c r="E687" i="1"/>
  <c r="H687" i="1" s="1"/>
  <c r="E686" i="1"/>
  <c r="H686" i="1" s="1"/>
  <c r="E685" i="1"/>
  <c r="H685" i="1" s="1"/>
  <c r="E684" i="1"/>
  <c r="H684" i="1" s="1"/>
  <c r="E683" i="1"/>
  <c r="H683" i="1" s="1"/>
  <c r="E682" i="1"/>
  <c r="H682" i="1" s="1"/>
  <c r="E681" i="1"/>
  <c r="H681" i="1" s="1"/>
  <c r="E680" i="1"/>
  <c r="H680" i="1" s="1"/>
  <c r="E679" i="1"/>
  <c r="H679" i="1" s="1"/>
  <c r="E678" i="1"/>
  <c r="H678" i="1" s="1"/>
  <c r="E677" i="1"/>
  <c r="H677" i="1" s="1"/>
  <c r="E676" i="1"/>
  <c r="H676" i="1" s="1"/>
  <c r="E675" i="1"/>
  <c r="H675" i="1" s="1"/>
  <c r="E674" i="1"/>
  <c r="H674" i="1" s="1"/>
  <c r="E673" i="1"/>
  <c r="H673" i="1" s="1"/>
  <c r="E663" i="1"/>
  <c r="H663" i="1" s="1"/>
  <c r="E662" i="1"/>
  <c r="H662" i="1" s="1"/>
  <c r="E661" i="1"/>
  <c r="H661" i="1" s="1"/>
  <c r="E660" i="1"/>
  <c r="H660" i="1" s="1"/>
  <c r="E659" i="1"/>
  <c r="H659" i="1" s="1"/>
  <c r="E658" i="1"/>
  <c r="H658" i="1" s="1"/>
  <c r="E657" i="1"/>
  <c r="H657" i="1" s="1"/>
  <c r="E656" i="1"/>
  <c r="H656" i="1" s="1"/>
  <c r="E655" i="1"/>
  <c r="H655" i="1" s="1"/>
  <c r="H654" i="1"/>
  <c r="E653" i="1"/>
  <c r="H653" i="1" s="1"/>
  <c r="E652" i="1"/>
  <c r="H652" i="1" s="1"/>
  <c r="E651" i="1"/>
  <c r="H651" i="1" s="1"/>
  <c r="E650" i="1"/>
  <c r="H650" i="1" s="1"/>
  <c r="E649" i="1"/>
  <c r="H649" i="1" s="1"/>
  <c r="E648" i="1"/>
  <c r="H648" i="1" s="1"/>
  <c r="E647" i="1"/>
  <c r="H647" i="1" s="1"/>
  <c r="E646" i="1"/>
  <c r="H646" i="1" s="1"/>
  <c r="E644" i="1"/>
  <c r="H644" i="1" s="1"/>
  <c r="E643" i="1"/>
  <c r="H643" i="1" s="1"/>
  <c r="E642" i="1"/>
  <c r="H642" i="1" s="1"/>
  <c r="E641" i="1"/>
  <c r="H641" i="1" s="1"/>
  <c r="E640" i="1"/>
  <c r="H640" i="1" s="1"/>
  <c r="E638" i="1"/>
  <c r="H638" i="1" s="1"/>
  <c r="E637" i="1"/>
  <c r="H637" i="1" s="1"/>
  <c r="E635" i="1"/>
  <c r="H635" i="1" s="1"/>
  <c r="E634" i="1"/>
  <c r="H634" i="1" s="1"/>
  <c r="E633" i="1"/>
  <c r="H633" i="1" s="1"/>
  <c r="E632" i="1"/>
  <c r="H632" i="1" s="1"/>
  <c r="E631" i="1"/>
  <c r="H631" i="1" s="1"/>
  <c r="E630" i="1"/>
  <c r="H630" i="1" s="1"/>
  <c r="E629" i="1"/>
  <c r="H629" i="1" s="1"/>
  <c r="E628" i="1"/>
  <c r="H628" i="1" s="1"/>
  <c r="E627" i="1"/>
  <c r="H627" i="1" s="1"/>
  <c r="E625" i="1"/>
  <c r="H625" i="1" s="1"/>
  <c r="E624" i="1"/>
  <c r="H624" i="1" s="1"/>
  <c r="E623" i="1"/>
  <c r="H623" i="1" s="1"/>
  <c r="E622" i="1"/>
  <c r="H622" i="1" s="1"/>
  <c r="E621" i="1"/>
  <c r="H621" i="1" s="1"/>
  <c r="E620" i="1"/>
  <c r="H620" i="1" s="1"/>
  <c r="E619" i="1"/>
  <c r="H619" i="1" s="1"/>
  <c r="E618" i="1"/>
  <c r="H618" i="1" s="1"/>
  <c r="E617" i="1"/>
  <c r="H617" i="1" s="1"/>
  <c r="E616" i="1"/>
  <c r="H616" i="1" s="1"/>
  <c r="E615" i="1"/>
  <c r="H615" i="1" s="1"/>
  <c r="E614" i="1"/>
  <c r="H614" i="1" s="1"/>
  <c r="E613" i="1"/>
  <c r="H613" i="1" s="1"/>
  <c r="E612" i="1"/>
  <c r="H612" i="1" s="1"/>
  <c r="E611" i="1"/>
  <c r="H611" i="1" s="1"/>
  <c r="E609" i="1"/>
  <c r="H609" i="1" s="1"/>
  <c r="E608" i="1"/>
  <c r="H608" i="1" s="1"/>
  <c r="E607" i="1"/>
  <c r="H607" i="1" s="1"/>
  <c r="E606" i="1"/>
  <c r="H606" i="1" s="1"/>
  <c r="E605" i="1"/>
  <c r="H605" i="1" s="1"/>
  <c r="E604" i="1"/>
  <c r="H604" i="1" s="1"/>
  <c r="E603" i="1"/>
  <c r="H603" i="1" s="1"/>
  <c r="E602" i="1"/>
  <c r="H602" i="1" s="1"/>
  <c r="E601" i="1"/>
  <c r="H601" i="1" s="1"/>
  <c r="E600" i="1"/>
  <c r="H600" i="1" s="1"/>
  <c r="E599" i="1"/>
  <c r="H599" i="1" s="1"/>
  <c r="E598" i="1"/>
  <c r="H598" i="1" s="1"/>
  <c r="E597" i="1"/>
  <c r="H597" i="1" s="1"/>
  <c r="E596" i="1"/>
  <c r="H596" i="1" s="1"/>
  <c r="E595" i="1"/>
  <c r="H595" i="1" s="1"/>
  <c r="E594" i="1"/>
  <c r="H594" i="1" s="1"/>
  <c r="E593" i="1"/>
  <c r="H593" i="1" s="1"/>
  <c r="E592" i="1"/>
  <c r="H592" i="1" s="1"/>
  <c r="E591" i="1"/>
  <c r="H591" i="1" s="1"/>
  <c r="E590" i="1"/>
  <c r="H590" i="1" s="1"/>
  <c r="E589" i="1"/>
  <c r="H589" i="1" s="1"/>
  <c r="E588" i="1"/>
  <c r="H588" i="1" s="1"/>
  <c r="E584" i="1"/>
  <c r="H584" i="1" s="1"/>
  <c r="E583" i="1"/>
  <c r="H583" i="1" s="1"/>
  <c r="E582" i="1"/>
  <c r="H582" i="1" s="1"/>
  <c r="H580" i="1"/>
  <c r="H575" i="1"/>
  <c r="E573" i="1"/>
  <c r="H573" i="1" s="1"/>
  <c r="E572" i="1"/>
  <c r="H572" i="1" s="1"/>
  <c r="E569" i="1"/>
  <c r="H569" i="1" s="1"/>
  <c r="E568" i="1"/>
  <c r="H568" i="1" s="1"/>
  <c r="E566" i="1"/>
  <c r="H566" i="1" s="1"/>
  <c r="E565" i="1"/>
  <c r="H565" i="1" s="1"/>
  <c r="E564" i="1"/>
  <c r="H564" i="1" s="1"/>
  <c r="E561" i="1"/>
  <c r="H561" i="1" s="1"/>
  <c r="E558" i="1"/>
  <c r="H558" i="1" s="1"/>
  <c r="E553" i="1"/>
  <c r="H553" i="1" s="1"/>
  <c r="E551" i="1"/>
  <c r="H551" i="1" s="1"/>
  <c r="E549" i="1"/>
  <c r="H549" i="1" s="1"/>
  <c r="E548" i="1"/>
  <c r="H548" i="1" s="1"/>
  <c r="E547" i="1"/>
  <c r="H547" i="1" s="1"/>
  <c r="E546" i="1"/>
  <c r="H546" i="1" s="1"/>
  <c r="E542" i="1"/>
  <c r="H542" i="1" s="1"/>
  <c r="E541" i="1"/>
  <c r="H541" i="1" s="1"/>
  <c r="E540" i="1"/>
  <c r="H540" i="1" s="1"/>
  <c r="E539" i="1"/>
  <c r="H539" i="1" s="1"/>
  <c r="E535" i="1"/>
  <c r="H535" i="1" s="1"/>
  <c r="E534" i="1"/>
  <c r="H534" i="1" s="1"/>
  <c r="E532" i="1"/>
  <c r="H532" i="1" s="1"/>
  <c r="E531" i="1"/>
  <c r="H531" i="1" s="1"/>
  <c r="E530" i="1"/>
  <c r="H530" i="1" s="1"/>
  <c r="E528" i="1"/>
  <c r="H528" i="1" s="1"/>
  <c r="E527" i="1"/>
  <c r="H527" i="1" s="1"/>
  <c r="E526" i="1"/>
  <c r="H526" i="1" s="1"/>
  <c r="E525" i="1"/>
  <c r="H525" i="1" s="1"/>
  <c r="E524" i="1"/>
  <c r="H524" i="1" s="1"/>
  <c r="E522" i="1"/>
  <c r="H522" i="1" s="1"/>
  <c r="E521" i="1"/>
  <c r="H521" i="1" s="1"/>
  <c r="H520" i="1"/>
  <c r="E519" i="1"/>
  <c r="H519" i="1" s="1"/>
  <c r="E518" i="1"/>
  <c r="H518" i="1" s="1"/>
  <c r="E517" i="1"/>
  <c r="H517" i="1" s="1"/>
  <c r="E516" i="1"/>
  <c r="H516" i="1" s="1"/>
  <c r="E515" i="1"/>
  <c r="H515" i="1" s="1"/>
  <c r="E511" i="1"/>
  <c r="H511" i="1" s="1"/>
  <c r="E510" i="1"/>
  <c r="H510" i="1" s="1"/>
  <c r="E509" i="1"/>
  <c r="H509" i="1" s="1"/>
  <c r="E508" i="1"/>
  <c r="H508" i="1" s="1"/>
  <c r="E507" i="1"/>
  <c r="H507" i="1" s="1"/>
  <c r="E504" i="1"/>
  <c r="H504" i="1" s="1"/>
  <c r="E503" i="1"/>
  <c r="H503" i="1" s="1"/>
  <c r="E502" i="1"/>
  <c r="H502" i="1" s="1"/>
  <c r="E501" i="1"/>
  <c r="H501" i="1" s="1"/>
  <c r="H500" i="1"/>
  <c r="E499" i="1"/>
  <c r="H499" i="1" s="1"/>
  <c r="E498" i="1"/>
  <c r="H498" i="1" s="1"/>
  <c r="E497" i="1"/>
  <c r="H497" i="1" s="1"/>
  <c r="E495" i="1"/>
  <c r="H495" i="1" s="1"/>
  <c r="E494" i="1"/>
  <c r="H494" i="1" s="1"/>
  <c r="E493" i="1"/>
  <c r="H493" i="1" s="1"/>
  <c r="E492" i="1"/>
  <c r="H492" i="1" s="1"/>
  <c r="E490" i="1"/>
  <c r="H490" i="1" s="1"/>
  <c r="E489" i="1"/>
  <c r="H489" i="1" s="1"/>
  <c r="E488" i="1"/>
  <c r="H488" i="1" s="1"/>
  <c r="E487" i="1"/>
  <c r="H487" i="1" s="1"/>
  <c r="E486" i="1"/>
  <c r="H486" i="1" s="1"/>
  <c r="E485" i="1"/>
  <c r="H485" i="1" s="1"/>
  <c r="E484" i="1"/>
  <c r="H484" i="1" s="1"/>
  <c r="E483" i="1"/>
  <c r="H483" i="1" s="1"/>
  <c r="E482" i="1"/>
  <c r="H482" i="1" s="1"/>
  <c r="E480" i="1"/>
  <c r="H480" i="1" s="1"/>
  <c r="E478" i="1"/>
  <c r="H478" i="1" s="1"/>
  <c r="E477" i="1"/>
  <c r="H477" i="1" s="1"/>
  <c r="E476" i="1"/>
  <c r="H476" i="1" s="1"/>
  <c r="E473" i="1"/>
  <c r="H473" i="1" s="1"/>
  <c r="E472" i="1"/>
  <c r="H472" i="1" s="1"/>
  <c r="E470" i="1"/>
  <c r="H470" i="1" s="1"/>
  <c r="E469" i="1"/>
  <c r="H469" i="1" s="1"/>
  <c r="E468" i="1"/>
  <c r="H468" i="1" s="1"/>
  <c r="E467" i="1"/>
  <c r="H467" i="1" s="1"/>
  <c r="E465" i="1"/>
  <c r="H465" i="1" s="1"/>
  <c r="E463" i="1"/>
  <c r="H463" i="1" s="1"/>
  <c r="E462" i="1"/>
  <c r="H462" i="1" s="1"/>
  <c r="E461" i="1"/>
  <c r="H461" i="1" s="1"/>
  <c r="E460" i="1"/>
  <c r="H460" i="1" s="1"/>
  <c r="E459" i="1"/>
  <c r="H459" i="1" s="1"/>
  <c r="E458" i="1"/>
  <c r="H458" i="1" s="1"/>
  <c r="E457" i="1"/>
  <c r="H457" i="1" s="1"/>
  <c r="E456" i="1"/>
  <c r="H456" i="1" s="1"/>
  <c r="E455" i="1"/>
  <c r="H455" i="1" s="1"/>
  <c r="E454" i="1"/>
  <c r="H454" i="1" s="1"/>
  <c r="E453" i="1"/>
  <c r="H453" i="1" s="1"/>
  <c r="H452" i="1"/>
  <c r="E451" i="1"/>
  <c r="H451" i="1" s="1"/>
  <c r="E450" i="1"/>
  <c r="H450" i="1" s="1"/>
  <c r="E449" i="1"/>
  <c r="H449" i="1" s="1"/>
  <c r="E448" i="1"/>
  <c r="H448" i="1" s="1"/>
  <c r="E447" i="1"/>
  <c r="H447" i="1" s="1"/>
  <c r="E446" i="1"/>
  <c r="H446" i="1" s="1"/>
  <c r="E445" i="1"/>
  <c r="H445" i="1" s="1"/>
  <c r="E444" i="1"/>
  <c r="H444" i="1" s="1"/>
  <c r="E443" i="1"/>
  <c r="H443" i="1" s="1"/>
  <c r="E442" i="1"/>
  <c r="H442" i="1" s="1"/>
  <c r="E439" i="1"/>
  <c r="H439" i="1" s="1"/>
  <c r="E438" i="1"/>
  <c r="H438" i="1" s="1"/>
  <c r="E437" i="1"/>
  <c r="H437" i="1" s="1"/>
  <c r="E436" i="1"/>
  <c r="H436" i="1" s="1"/>
  <c r="E435" i="1"/>
  <c r="H435" i="1" s="1"/>
  <c r="E434" i="1"/>
  <c r="H434" i="1" s="1"/>
  <c r="E433" i="1"/>
  <c r="H433" i="1" s="1"/>
  <c r="E432" i="1"/>
  <c r="H432" i="1" s="1"/>
  <c r="E431" i="1"/>
  <c r="H431" i="1" s="1"/>
  <c r="E429" i="1"/>
  <c r="H429" i="1" s="1"/>
  <c r="E428" i="1"/>
  <c r="H428" i="1" s="1"/>
  <c r="E427" i="1"/>
  <c r="H427" i="1" s="1"/>
  <c r="E426" i="1"/>
  <c r="H426" i="1" s="1"/>
  <c r="E425" i="1"/>
  <c r="H425" i="1" s="1"/>
  <c r="E424" i="1"/>
  <c r="H424" i="1" s="1"/>
  <c r="E423" i="1"/>
  <c r="H423" i="1" s="1"/>
  <c r="H422" i="1"/>
  <c r="E420" i="1"/>
  <c r="H420" i="1" s="1"/>
  <c r="E419" i="1"/>
  <c r="H419" i="1" s="1"/>
  <c r="E418" i="1"/>
  <c r="H418" i="1" s="1"/>
  <c r="E417" i="1"/>
  <c r="H417" i="1" s="1"/>
  <c r="E416" i="1"/>
  <c r="H416" i="1" s="1"/>
  <c r="E414" i="1"/>
  <c r="H414" i="1" s="1"/>
  <c r="E413" i="1"/>
  <c r="H413" i="1" s="1"/>
  <c r="E412" i="1"/>
  <c r="H412" i="1" s="1"/>
  <c r="E411" i="1"/>
  <c r="H411" i="1" s="1"/>
  <c r="E410" i="1"/>
  <c r="H410" i="1" s="1"/>
  <c r="E409" i="1"/>
  <c r="H409" i="1" s="1"/>
  <c r="E408" i="1"/>
  <c r="H408" i="1" s="1"/>
  <c r="E407" i="1"/>
  <c r="H407" i="1" s="1"/>
  <c r="E406" i="1"/>
  <c r="H406" i="1" s="1"/>
  <c r="E405" i="1"/>
  <c r="H405" i="1" s="1"/>
  <c r="E404" i="1"/>
  <c r="H404" i="1" s="1"/>
  <c r="E403" i="1"/>
  <c r="H403" i="1" s="1"/>
  <c r="E402" i="1"/>
  <c r="H402" i="1" s="1"/>
  <c r="E401" i="1"/>
  <c r="H401" i="1" s="1"/>
  <c r="E400" i="1"/>
  <c r="H400" i="1" s="1"/>
  <c r="E399" i="1"/>
  <c r="H399" i="1" s="1"/>
  <c r="E398" i="1"/>
  <c r="H398" i="1" s="1"/>
  <c r="E397" i="1"/>
  <c r="H397" i="1" s="1"/>
  <c r="E396" i="1"/>
  <c r="H396" i="1" s="1"/>
  <c r="E395" i="1"/>
  <c r="H395" i="1" s="1"/>
  <c r="E394" i="1"/>
  <c r="H394" i="1" s="1"/>
  <c r="E393" i="1"/>
  <c r="H393" i="1" s="1"/>
  <c r="E392" i="1"/>
  <c r="H392" i="1" s="1"/>
  <c r="E391" i="1"/>
  <c r="H391" i="1" s="1"/>
  <c r="E390" i="1"/>
  <c r="H390" i="1" s="1"/>
  <c r="E389" i="1"/>
  <c r="H389" i="1" s="1"/>
  <c r="E388" i="1"/>
  <c r="H388" i="1" s="1"/>
  <c r="E387" i="1"/>
  <c r="H387" i="1" s="1"/>
  <c r="E386" i="1"/>
  <c r="H386" i="1" s="1"/>
  <c r="E385" i="1"/>
  <c r="H385" i="1" s="1"/>
  <c r="E384" i="1"/>
  <c r="H384" i="1" s="1"/>
  <c r="E383" i="1"/>
  <c r="H383" i="1" s="1"/>
  <c r="E382" i="1"/>
  <c r="H382" i="1" s="1"/>
  <c r="H381" i="1"/>
  <c r="E380" i="1"/>
  <c r="H380" i="1" s="1"/>
  <c r="H379" i="1"/>
  <c r="E378" i="1"/>
  <c r="H378" i="1" s="1"/>
  <c r="E377" i="1"/>
  <c r="H377" i="1" s="1"/>
  <c r="E376" i="1"/>
  <c r="H376" i="1" s="1"/>
  <c r="E375" i="1"/>
  <c r="H375" i="1" s="1"/>
  <c r="E374" i="1"/>
  <c r="H374" i="1" s="1"/>
  <c r="E373" i="1"/>
  <c r="H373" i="1" s="1"/>
  <c r="E372" i="1"/>
  <c r="H372" i="1" s="1"/>
  <c r="H371" i="1"/>
  <c r="H370" i="1"/>
  <c r="E368" i="1"/>
  <c r="H368" i="1" s="1"/>
  <c r="E367" i="1"/>
  <c r="H367" i="1" s="1"/>
  <c r="E366" i="1"/>
  <c r="H366" i="1" s="1"/>
  <c r="E365" i="1"/>
  <c r="H365" i="1" s="1"/>
  <c r="E364" i="1"/>
  <c r="H364" i="1" s="1"/>
  <c r="E363" i="1"/>
  <c r="H363" i="1" s="1"/>
  <c r="E362" i="1"/>
  <c r="H362" i="1" s="1"/>
  <c r="E361" i="1"/>
  <c r="H361" i="1" s="1"/>
  <c r="E360" i="1"/>
  <c r="H360" i="1" s="1"/>
  <c r="E359" i="1"/>
  <c r="H359" i="1" s="1"/>
  <c r="E358" i="1"/>
  <c r="H358" i="1" s="1"/>
  <c r="E357" i="1"/>
  <c r="H357" i="1" s="1"/>
  <c r="E356" i="1"/>
  <c r="H356" i="1" s="1"/>
  <c r="E355" i="1"/>
  <c r="H355" i="1" s="1"/>
  <c r="E354" i="1"/>
  <c r="H354" i="1" s="1"/>
  <c r="E353" i="1"/>
  <c r="H353" i="1" s="1"/>
  <c r="E352" i="1"/>
  <c r="H352" i="1" s="1"/>
  <c r="E350" i="1"/>
  <c r="H350" i="1" s="1"/>
  <c r="E349" i="1"/>
  <c r="H349" i="1" s="1"/>
  <c r="E347" i="1"/>
  <c r="H347" i="1" s="1"/>
  <c r="E346" i="1"/>
  <c r="H346" i="1" s="1"/>
  <c r="E345" i="1"/>
  <c r="H345" i="1" s="1"/>
  <c r="E344" i="1"/>
  <c r="H344" i="1" s="1"/>
  <c r="E343" i="1"/>
  <c r="H343" i="1" s="1"/>
  <c r="E341" i="1"/>
  <c r="H341" i="1" s="1"/>
  <c r="E339" i="1"/>
  <c r="H339" i="1" s="1"/>
  <c r="E338" i="1"/>
  <c r="H338" i="1" s="1"/>
  <c r="E337" i="1"/>
  <c r="H337" i="1" s="1"/>
  <c r="E336" i="1"/>
  <c r="H336" i="1" s="1"/>
  <c r="H335" i="1"/>
  <c r="E334" i="1"/>
  <c r="H334" i="1" s="1"/>
  <c r="E333" i="1"/>
  <c r="H333" i="1" s="1"/>
  <c r="E332" i="1"/>
  <c r="H332" i="1" s="1"/>
  <c r="E331" i="1"/>
  <c r="H331" i="1" s="1"/>
  <c r="E330" i="1"/>
  <c r="H330" i="1" s="1"/>
  <c r="E329" i="1"/>
  <c r="H329" i="1" s="1"/>
  <c r="E328" i="1"/>
  <c r="H328" i="1" s="1"/>
  <c r="E327" i="1"/>
  <c r="H327" i="1" s="1"/>
  <c r="E326" i="1"/>
  <c r="H326" i="1" s="1"/>
  <c r="H325" i="1"/>
  <c r="E324" i="1"/>
  <c r="H324" i="1" s="1"/>
  <c r="H323" i="1"/>
  <c r="E322" i="1"/>
  <c r="H322" i="1" s="1"/>
  <c r="E321" i="1"/>
  <c r="H321" i="1" s="1"/>
  <c r="E320" i="1"/>
  <c r="H320" i="1" s="1"/>
  <c r="E319" i="1"/>
  <c r="H319" i="1" s="1"/>
  <c r="H318" i="1"/>
  <c r="E317" i="1"/>
  <c r="H317" i="1" s="1"/>
  <c r="E315" i="1"/>
  <c r="H315" i="1" s="1"/>
  <c r="E314" i="1"/>
  <c r="H314" i="1" s="1"/>
  <c r="E313" i="1"/>
  <c r="H313" i="1" s="1"/>
  <c r="E312" i="1"/>
  <c r="H312" i="1" s="1"/>
  <c r="H311" i="1"/>
  <c r="E310" i="1"/>
  <c r="H310" i="1" s="1"/>
  <c r="E309" i="1"/>
  <c r="H309" i="1" s="1"/>
  <c r="E308" i="1"/>
  <c r="H308" i="1" s="1"/>
  <c r="E307" i="1"/>
  <c r="H307" i="1" s="1"/>
  <c r="E306" i="1"/>
  <c r="H306" i="1" s="1"/>
  <c r="E305" i="1"/>
  <c r="H305" i="1" s="1"/>
  <c r="E304" i="1"/>
  <c r="H304" i="1" s="1"/>
  <c r="E303" i="1"/>
  <c r="H303" i="1" s="1"/>
  <c r="E302" i="1"/>
  <c r="H302" i="1" s="1"/>
  <c r="E301" i="1"/>
  <c r="H301" i="1" s="1"/>
  <c r="E300" i="1"/>
  <c r="H300" i="1" s="1"/>
  <c r="E298" i="1"/>
  <c r="H298" i="1" s="1"/>
  <c r="E297" i="1"/>
  <c r="H297" i="1" s="1"/>
  <c r="E296" i="1"/>
  <c r="H296" i="1" s="1"/>
  <c r="H295" i="1"/>
  <c r="E294" i="1"/>
  <c r="H294" i="1" s="1"/>
  <c r="E292" i="1"/>
  <c r="H292" i="1" s="1"/>
  <c r="E291" i="1"/>
  <c r="H291" i="1" s="1"/>
  <c r="E289" i="1"/>
  <c r="H289" i="1" s="1"/>
  <c r="E288" i="1"/>
  <c r="H288" i="1" s="1"/>
  <c r="E287" i="1"/>
  <c r="H287" i="1" s="1"/>
  <c r="E286" i="1"/>
  <c r="H286" i="1" s="1"/>
  <c r="E285" i="1"/>
  <c r="H285" i="1" s="1"/>
  <c r="E284" i="1"/>
  <c r="H284" i="1" s="1"/>
  <c r="E283" i="1"/>
  <c r="H283" i="1" s="1"/>
  <c r="E282" i="1"/>
  <c r="H282" i="1" s="1"/>
  <c r="E281" i="1"/>
  <c r="H281" i="1" s="1"/>
  <c r="E280" i="1"/>
  <c r="H280" i="1" s="1"/>
  <c r="E278" i="1"/>
  <c r="H278" i="1" s="1"/>
  <c r="E277" i="1"/>
  <c r="H277" i="1" s="1"/>
  <c r="E276" i="1"/>
  <c r="H276" i="1" s="1"/>
  <c r="E275" i="1"/>
  <c r="H275" i="1" s="1"/>
  <c r="E274" i="1"/>
  <c r="H274" i="1" s="1"/>
  <c r="E273" i="1"/>
  <c r="H273" i="1" s="1"/>
  <c r="E272" i="1"/>
  <c r="H272" i="1" s="1"/>
  <c r="E271" i="1"/>
  <c r="H271" i="1" s="1"/>
  <c r="E270" i="1"/>
  <c r="H270" i="1" s="1"/>
  <c r="E269" i="1"/>
  <c r="H269" i="1" s="1"/>
  <c r="E268" i="1"/>
  <c r="H268" i="1" s="1"/>
  <c r="E267" i="1"/>
  <c r="H267" i="1" s="1"/>
  <c r="E265" i="1"/>
  <c r="H265" i="1" s="1"/>
  <c r="E264" i="1"/>
  <c r="H264" i="1" s="1"/>
  <c r="E263" i="1"/>
  <c r="H263" i="1" s="1"/>
  <c r="E262" i="1"/>
  <c r="H262" i="1" s="1"/>
  <c r="E261" i="1"/>
  <c r="H261" i="1" s="1"/>
  <c r="E260" i="1"/>
  <c r="H260" i="1" s="1"/>
  <c r="E259" i="1"/>
  <c r="H259" i="1" s="1"/>
  <c r="E258" i="1"/>
  <c r="H258" i="1" s="1"/>
  <c r="E257" i="1"/>
  <c r="H257" i="1" s="1"/>
  <c r="E256" i="1"/>
  <c r="H256" i="1" s="1"/>
  <c r="E255" i="1"/>
  <c r="H255" i="1" s="1"/>
  <c r="E254" i="1"/>
  <c r="H254" i="1" s="1"/>
  <c r="E252" i="1"/>
  <c r="H252" i="1" s="1"/>
  <c r="E251" i="1"/>
  <c r="H251" i="1" s="1"/>
  <c r="E250" i="1"/>
  <c r="H250" i="1" s="1"/>
  <c r="E249" i="1"/>
  <c r="H249" i="1" s="1"/>
  <c r="E248" i="1"/>
  <c r="H248" i="1" s="1"/>
  <c r="E247" i="1"/>
  <c r="H247" i="1" s="1"/>
  <c r="E245" i="1"/>
  <c r="H245" i="1" s="1"/>
  <c r="E244" i="1"/>
  <c r="H244" i="1" s="1"/>
  <c r="E241" i="1"/>
  <c r="H241" i="1" s="1"/>
  <c r="E240" i="1"/>
  <c r="H240" i="1" s="1"/>
  <c r="E238" i="1"/>
  <c r="H238" i="1" s="1"/>
  <c r="E237" i="1"/>
  <c r="H237" i="1" s="1"/>
  <c r="E236" i="1"/>
  <c r="H236" i="1" s="1"/>
  <c r="E235" i="1"/>
  <c r="H235" i="1" s="1"/>
  <c r="E234" i="1"/>
  <c r="H234" i="1" s="1"/>
  <c r="E233" i="1"/>
  <c r="H233" i="1" s="1"/>
  <c r="E232" i="1"/>
  <c r="H232" i="1" s="1"/>
  <c r="E231" i="1"/>
  <c r="H231" i="1" s="1"/>
  <c r="E230" i="1"/>
  <c r="H230" i="1" s="1"/>
  <c r="E229" i="1"/>
  <c r="H229" i="1" s="1"/>
  <c r="E228" i="1"/>
  <c r="H228" i="1" s="1"/>
  <c r="E227" i="1"/>
  <c r="H227" i="1" s="1"/>
  <c r="E226" i="1"/>
  <c r="H226" i="1" s="1"/>
  <c r="E225" i="1"/>
  <c r="H225" i="1" s="1"/>
  <c r="E224" i="1"/>
  <c r="H224" i="1" s="1"/>
  <c r="E223" i="1"/>
  <c r="H223" i="1" s="1"/>
  <c r="E220" i="1"/>
  <c r="H220" i="1" s="1"/>
  <c r="E219" i="1"/>
  <c r="H219" i="1" s="1"/>
  <c r="E218" i="1"/>
  <c r="H218" i="1" s="1"/>
  <c r="E217" i="1"/>
  <c r="H217" i="1" s="1"/>
  <c r="E216" i="1"/>
  <c r="H216" i="1" s="1"/>
  <c r="E214" i="1"/>
  <c r="H214" i="1" s="1"/>
  <c r="E213" i="1"/>
  <c r="H213" i="1" s="1"/>
  <c r="E212" i="1"/>
  <c r="H212" i="1" s="1"/>
  <c r="E211" i="1"/>
  <c r="H211" i="1" s="1"/>
  <c r="E210" i="1"/>
  <c r="H210" i="1" s="1"/>
  <c r="E209" i="1"/>
  <c r="H209" i="1" s="1"/>
  <c r="E198" i="1" l="1"/>
  <c r="H198" i="1" s="1"/>
  <c r="E197" i="1"/>
  <c r="H197" i="1" s="1"/>
  <c r="E191" i="1"/>
  <c r="H191" i="1" s="1"/>
  <c r="E188" i="1"/>
  <c r="H188" i="1" s="1"/>
  <c r="E187" i="1"/>
  <c r="H187" i="1" s="1"/>
  <c r="E185" i="1"/>
  <c r="H185" i="1" s="1"/>
  <c r="E181" i="1"/>
  <c r="H181" i="1" s="1"/>
  <c r="E178" i="1"/>
  <c r="H178" i="1" s="1"/>
  <c r="E174" i="1"/>
  <c r="H174" i="1" s="1"/>
  <c r="E165" i="1"/>
  <c r="H165" i="1" s="1"/>
  <c r="E162" i="1"/>
  <c r="H162" i="1" s="1"/>
  <c r="E160" i="1"/>
  <c r="H160" i="1" s="1"/>
  <c r="E159" i="1"/>
  <c r="H159" i="1" s="1"/>
  <c r="E156" i="1"/>
  <c r="H156" i="1" s="1"/>
  <c r="E152" i="1"/>
  <c r="H152" i="1" s="1"/>
  <c r="E134" i="1"/>
  <c r="H134" i="1" s="1"/>
  <c r="E130" i="1"/>
  <c r="H130" i="1" s="1"/>
  <c r="H820" i="1" l="1"/>
</calcChain>
</file>

<file path=xl/sharedStrings.xml><?xml version="1.0" encoding="utf-8"?>
<sst xmlns="http://schemas.openxmlformats.org/spreadsheetml/2006/main" count="2073" uniqueCount="781">
  <si>
    <t>E-mail:</t>
  </si>
  <si>
    <t>Сайт:</t>
  </si>
  <si>
    <t>Адрес:</t>
  </si>
  <si>
    <t xml:space="preserve">              Название</t>
  </si>
  <si>
    <t>Контейнер</t>
  </si>
  <si>
    <t>Размер</t>
  </si>
  <si>
    <t>*Цена указана в долларах США</t>
  </si>
  <si>
    <t>C2</t>
  </si>
  <si>
    <t>h30 d30</t>
  </si>
  <si>
    <t>Туя западная (Thuja occidentalis "Little Gem")</t>
  </si>
  <si>
    <t>h30 d25</t>
  </si>
  <si>
    <t>Можжевельник обыкновенный (Juniperus communis "Repanda")</t>
  </si>
  <si>
    <t>Можжевельник средний (Juniperus media "Gold Star")</t>
  </si>
  <si>
    <t>C5</t>
  </si>
  <si>
    <t>C3</t>
  </si>
  <si>
    <t>Туя западная (Thuja occidentalis "Danica")</t>
  </si>
  <si>
    <t>d 25 h 25</t>
  </si>
  <si>
    <t>Можжевельник горизонтальный (Juniperus horizontalis "Blue Chip")</t>
  </si>
  <si>
    <t>d 50-60</t>
  </si>
  <si>
    <t>Кипарисовик горохоплодный (Chamaecyparis pisifera "Filifera")</t>
  </si>
  <si>
    <t>Кипарисовик горохоплодный (Chamaecyparis pisifera "Sungold")</t>
  </si>
  <si>
    <t>d 30-35 h 15-20</t>
  </si>
  <si>
    <t>Можжевельник чешуйчатый (Juniperus squamata "Blue Carpet")</t>
  </si>
  <si>
    <t>Можжевельник китайский (Juniperus chinensis "Expansa Variegata")</t>
  </si>
  <si>
    <t>d 40-45</t>
  </si>
  <si>
    <t>Можжевельник чешуйчатый (Juniperus squamata "Holger")</t>
  </si>
  <si>
    <t>d 30-45</t>
  </si>
  <si>
    <t>Туя западная (Thuja occidentalis "Smaragd")</t>
  </si>
  <si>
    <t>Можжевельник горизонтальный (Juniperus horizontalis "Andorra Variegata")</t>
  </si>
  <si>
    <t>Можжевельник средний (Juniperus media "Mordigan Gold")</t>
  </si>
  <si>
    <t>Можжевельник средний (Juniperus media "King of Spring")</t>
  </si>
  <si>
    <t>d 50-70</t>
  </si>
  <si>
    <t>d 70-90</t>
  </si>
  <si>
    <t>Ель обыкновенная (Picea abies "Nidiformis")</t>
  </si>
  <si>
    <t>d 25-30</t>
  </si>
  <si>
    <t>Можжевельник чешуйчатый (Juniperus squamata "Meyeri")</t>
  </si>
  <si>
    <t>d 100-110</t>
  </si>
  <si>
    <t>Можжевельник средний (Juniperus media "Pfitzeriana Compacta")</t>
  </si>
  <si>
    <t>d 100-115</t>
  </si>
  <si>
    <t>d 45-65</t>
  </si>
  <si>
    <t>d 65-75</t>
  </si>
  <si>
    <t>Можжевельник средний (Juniperus media "Old Gold")</t>
  </si>
  <si>
    <t>d 40-50</t>
  </si>
  <si>
    <t>Пихта Вичи (Abies veitchii)</t>
  </si>
  <si>
    <t>C7,5</t>
  </si>
  <si>
    <t>100-110</t>
  </si>
  <si>
    <t>Можжевельник виргинский (Juniperus virginiana "Hetzii")</t>
  </si>
  <si>
    <t>C10</t>
  </si>
  <si>
    <t>Кипарисовик горохоплодный (Chamaecyparis pisifera "Filifera Aurea")</t>
  </si>
  <si>
    <t>Ель сизая (Picea glauca "Daisy's White")</t>
  </si>
  <si>
    <t>Можжевельник чешуйчатый (Juniperus squamata "Blue Star")</t>
  </si>
  <si>
    <t>d 30-35</t>
  </si>
  <si>
    <t>*Цена указана в бел. руб.</t>
  </si>
  <si>
    <t>Заказ</t>
  </si>
  <si>
    <t>Сумма в долларах США</t>
  </si>
  <si>
    <t>С3</t>
  </si>
  <si>
    <t>С7,5</t>
  </si>
  <si>
    <t>Ель обыкновенная (Picea abies "Will’s Zwerg")</t>
  </si>
  <si>
    <t>d 20</t>
  </si>
  <si>
    <t>Ель колючая (Picea pungens "Oldenburg")</t>
  </si>
  <si>
    <t>С2</t>
  </si>
  <si>
    <t>d 15-20</t>
  </si>
  <si>
    <t>Ель обыкновенная (Picea abies "Little Gem")</t>
  </si>
  <si>
    <t>Ель сизая (Picea glauca "Alberta Globe")</t>
  </si>
  <si>
    <t>Ель колючая (Picea pungens "Glauca")</t>
  </si>
  <si>
    <t>15-20</t>
  </si>
  <si>
    <t>С5</t>
  </si>
  <si>
    <t>Можжевельник горизонтальный (Juniperus horizontalis "Golden Carpet")</t>
  </si>
  <si>
    <t>d 30-40</t>
  </si>
  <si>
    <t>С10</t>
  </si>
  <si>
    <t>Ель сизая (Picea glauca "Conica")</t>
  </si>
  <si>
    <t>30-40</t>
  </si>
  <si>
    <t>30-50</t>
  </si>
  <si>
    <t>Тис средний (Taxus media "Hicksii")</t>
  </si>
  <si>
    <t>40-50</t>
  </si>
  <si>
    <t>60-70</t>
  </si>
  <si>
    <t>50-70</t>
  </si>
  <si>
    <t>70-90</t>
  </si>
  <si>
    <t>Ель обыкновенная (Picea abies "Tompa")</t>
  </si>
  <si>
    <t>h 40 d 30-35</t>
  </si>
  <si>
    <t>Можжевельник скальный (Juniperus scopulorum "Blue Arrow")</t>
  </si>
  <si>
    <t>Туя западная (Thuja occidentalis "Columna")</t>
  </si>
  <si>
    <t>20-30</t>
  </si>
  <si>
    <t>Можжевельник китайский (Juniperus chinensis "Mountbatten")</t>
  </si>
  <si>
    <t>Кипарисовик Лавсана (Chamaecyparis lawsoniana "Columnaris")</t>
  </si>
  <si>
    <t>Туя западная (Thuja occidentalis "Krakus")</t>
  </si>
  <si>
    <t>Ель сизая (Picea glauca "Nana")</t>
  </si>
  <si>
    <t>30-35</t>
  </si>
  <si>
    <t>Кипарисовик Лавсана (Chamaecyparis lawsoniana "Alumigold")</t>
  </si>
  <si>
    <t>d 20-25</t>
  </si>
  <si>
    <t>Можжевельник горизонтальный (Juniperus horizontalis "Prince  of Walis")</t>
  </si>
  <si>
    <t>d 80-90</t>
  </si>
  <si>
    <t>С7,5-C15</t>
  </si>
  <si>
    <t>d 90-110</t>
  </si>
  <si>
    <t>50-60</t>
  </si>
  <si>
    <t>70-80</t>
  </si>
  <si>
    <t>60-80</t>
  </si>
  <si>
    <t>Клен веерный/пальмолистный (Acer palmatum  "Orange Dream")</t>
  </si>
  <si>
    <t>40-60</t>
  </si>
  <si>
    <t>80-90</t>
  </si>
  <si>
    <t>Самшит вечнозеленый (Buxus sempervirens)</t>
  </si>
  <si>
    <t>C1,5</t>
  </si>
  <si>
    <t>C15</t>
  </si>
  <si>
    <t>90-100</t>
  </si>
  <si>
    <t>Барбарис Тунберга (Berberis thunbergii "Erecta")</t>
  </si>
  <si>
    <t>45-50</t>
  </si>
  <si>
    <t>Барбарис Тунберга (Berberis thunbergii "Golden Zwerg")</t>
  </si>
  <si>
    <t>С1,5</t>
  </si>
  <si>
    <t>Барбарис Тунберга (Berberis thunbergii "Admiration")</t>
  </si>
  <si>
    <t>45-55</t>
  </si>
  <si>
    <t>Ель обыкновенная (Picea abies "Inversa")</t>
  </si>
  <si>
    <t>d 35-40</t>
  </si>
  <si>
    <t>45-60</t>
  </si>
  <si>
    <t>25-30</t>
  </si>
  <si>
    <t xml:space="preserve"> 60-70</t>
  </si>
  <si>
    <t>80-100</t>
  </si>
  <si>
    <t>110-130</t>
  </si>
  <si>
    <t>Сосна горная (Pinus mugo "Pumilio")</t>
  </si>
  <si>
    <t>Азалия листопадная (Azalea "Majaro")</t>
  </si>
  <si>
    <t>Азалия листопадная (Azalea "Orange Hit")</t>
  </si>
  <si>
    <t>Азалия японская (Azalea  japonica "Allotria")</t>
  </si>
  <si>
    <t>Азалия японская (Azalea  japonica "Blaue Danau")</t>
  </si>
  <si>
    <t>Азалия японская (Azalea  japonica "Evita")</t>
  </si>
  <si>
    <t>Азалия японская (Azalea  japonica "Kazuko")</t>
  </si>
  <si>
    <t>Азалия японская (Azalea  japonica "Kermesina Rosea")</t>
  </si>
  <si>
    <t>Азалия японская (Azalea  japonica "Panda")</t>
  </si>
  <si>
    <t>Азалия японская (Azalea  japonica "Rokoko")</t>
  </si>
  <si>
    <t>Азалия японская (Azalea  japonica "Rozalino")</t>
  </si>
  <si>
    <t>Барбарис Тунберга (Berberis thunbergii "Bagatelle")</t>
  </si>
  <si>
    <t>Барбарис Тунберга (Berberis thunbergii "Florence")</t>
  </si>
  <si>
    <t>35-45</t>
  </si>
  <si>
    <t>Барбарис Тунберга (Berberis thunbergii "Golden Ring")</t>
  </si>
  <si>
    <t>Барбарис Тунберга (Berberis thunbergii "Red Dream")</t>
  </si>
  <si>
    <t>Барбарис Тунберга (Berberis thunbergii "Starburst")</t>
  </si>
  <si>
    <t>40-45</t>
  </si>
  <si>
    <t>20-25</t>
  </si>
  <si>
    <t>30-45</t>
  </si>
  <si>
    <t>Бересклет Форчуна (Euonymus fortunei "Emerald Gaiety")</t>
  </si>
  <si>
    <t>С</t>
  </si>
  <si>
    <t>Гинкго двухлопастной (Gingko biloba "Mariken")</t>
  </si>
  <si>
    <t>Ра 60-70</t>
  </si>
  <si>
    <t>Гортензия метельчатая (Hydrangea  paniculata "Pastel Green")</t>
  </si>
  <si>
    <t>35-40</t>
  </si>
  <si>
    <t>Ель колючая (Picea pungens "Glauca Globosa")</t>
  </si>
  <si>
    <t>Pa 100-120</t>
  </si>
  <si>
    <t>Ель колючая (Picea pungens "Iseli Fastigiate")</t>
  </si>
  <si>
    <t>Pa 60</t>
  </si>
  <si>
    <t>Ель колючая (Picea pungens "St. Mary's Broom")</t>
  </si>
  <si>
    <t>Ра 70-90</t>
  </si>
  <si>
    <t>Ра 60</t>
  </si>
  <si>
    <t>Pa 50-60</t>
  </si>
  <si>
    <t>Ель Энгельмана (Picea engelmannii "Talbot Lake")</t>
  </si>
  <si>
    <t>Ива цельнолистная (Salix intengra "Hakuro-nishiki")</t>
  </si>
  <si>
    <t>Лапчатка кустарниковая (Potentilla fruticosa "Daydawn")</t>
  </si>
  <si>
    <t>Лапчатка кустарниковая (Potentilla fruticosa "Klondike")</t>
  </si>
  <si>
    <t>Лапчатка кустарниковая (Potentilla fruticosa "Maunt Everest")</t>
  </si>
  <si>
    <t>Лапчатка кустарниковая (Potentilla fruticosa "Pink Queen")</t>
  </si>
  <si>
    <t>Лещина обыкновенная (Corylus avellana "Cosford")</t>
  </si>
  <si>
    <t>120-130</t>
  </si>
  <si>
    <t>Лещина обыкновенная (Corylus avellana "Webba Cenny")</t>
  </si>
  <si>
    <t>Молодило (Rojniki) MIX</t>
  </si>
  <si>
    <t>Пихта корейская (Abies koreana "Silberlocke")</t>
  </si>
  <si>
    <t>Пихта одноцветная (Abies Concolor "Argentea")</t>
  </si>
  <si>
    <t>Сирень обыкновенная (Syringa vulgaris "Belle de Nancy")</t>
  </si>
  <si>
    <t>Сирень обыкновенная (Syringa vulgaris "Nadezhda")</t>
  </si>
  <si>
    <t>Сосна Веймутова (Pinus strobus "Begman's Mini")</t>
  </si>
  <si>
    <t>Сосна Веймутова (Pinus strobus "Greg")</t>
  </si>
  <si>
    <t>Сосна Веймутова (Pinus strobus "Nana Compacta")</t>
  </si>
  <si>
    <t>Сосна Веймутова (Pinus strobus "Sea Urchin")</t>
  </si>
  <si>
    <t>Сосна горная (Pinus mugo "Varella")</t>
  </si>
  <si>
    <t>Сосна горная (Pinus mugo "Winter Gold")</t>
  </si>
  <si>
    <t>Сосна кедровая корейская (Pinus koraiensis Blue Ball")</t>
  </si>
  <si>
    <t>Сосна мелкоцветковая (Pinus parviflora "Bounty")</t>
  </si>
  <si>
    <t>Сосна мелкоцветковая (Pinus parviflora "Dai-ho")</t>
  </si>
  <si>
    <t>Сосна мелкоцветковая (Pinus parviflora "Fuku-zu-mi")</t>
  </si>
  <si>
    <t>Сосна мелкоцветковая (Pinus parviflora "Koraku")</t>
  </si>
  <si>
    <t>Сосна мелкоцветковая (Pinus parviflora "Negishi")</t>
  </si>
  <si>
    <t>Сосна мелкоцветковая (Pinus parviflora "Saphir")</t>
  </si>
  <si>
    <t>Сосна мелкоцветковая (Pinus parviflora "Shizukagoten")</t>
  </si>
  <si>
    <t>Сосна обыкновенная (Pinus sylvestris "Bennet's Compact")</t>
  </si>
  <si>
    <t>Pa 60-80</t>
  </si>
  <si>
    <t>Сосна обыкновенная (Pinus sylvestris "Chantry Blue")</t>
  </si>
  <si>
    <t>Сосна обыкновенная (Pinus sylvestris "Fastigiata")</t>
  </si>
  <si>
    <t>Сосна обыкновенная (Pinus sylvestris "Treasure")</t>
  </si>
  <si>
    <t>Сосна смолистая (Pinus resinosa "Watnong")</t>
  </si>
  <si>
    <t>Сосна черная (Pinus nigra "Goldfingers")</t>
  </si>
  <si>
    <t>Спирея Вангутта (Spiraea vanhouttei)</t>
  </si>
  <si>
    <t>Спирея ниппонская (Spiraea nipponica "June Bride")</t>
  </si>
  <si>
    <t>Спирея японская (Spiraea japonica "Firellight")</t>
  </si>
  <si>
    <t>Спирея японская (Spiraea japonica "Goldmaund")</t>
  </si>
  <si>
    <t>Форзиция промежуточная (Forsythia intermedia "Lednogora")</t>
  </si>
  <si>
    <t>Ель колючая (Picea pungens "Montgomery")</t>
  </si>
  <si>
    <t>Сосна горная (Pinus mugo "Ophir")</t>
  </si>
  <si>
    <t>Сосна обыкновенная (Pinus sylvestris "Jeremy")</t>
  </si>
  <si>
    <t>Рододендрон (Rhododendron "Polarnacht")</t>
  </si>
  <si>
    <t>Рододендрон (Rhododendron "Roseum Elegans")</t>
  </si>
  <si>
    <t>Рододендрон (Rhododendron "Catawbiense Grandiflorum")</t>
  </si>
  <si>
    <t>Рододендрон (Rhododendron "Nowa Zembla")</t>
  </si>
  <si>
    <t>Рододендрон (Rhododendron "Germania")</t>
  </si>
  <si>
    <t>Рододендрон (Rhododendron "Horizon Monarch")</t>
  </si>
  <si>
    <t>Рододендрон (Rhododendron "Red Jack")</t>
  </si>
  <si>
    <t>Рододендрон (Rhododendron "Cosmopolitan")</t>
  </si>
  <si>
    <t>Рододендрон (Rhododendron "Rocket")</t>
  </si>
  <si>
    <t>Рододендрон (Rhododendron "Wilgen's Ruby")</t>
  </si>
  <si>
    <t>Рододендрон (Rhododendron "Fantastica")</t>
  </si>
  <si>
    <t>Рододендрон (Rhododendron "Alfred")</t>
  </si>
  <si>
    <t>Рододендрон (Rhododendron "Hachmann's Kokardia")</t>
  </si>
  <si>
    <t>Рододендрон (Rhododendron "Wladyslaw Lokietek")</t>
  </si>
  <si>
    <t>Рододендрон (Rhododendron "Kazimierz Wielki")</t>
  </si>
  <si>
    <t>Рябина черноплодная (Arоnia melanocаrpa)</t>
  </si>
  <si>
    <t>Pa 130-160</t>
  </si>
  <si>
    <t>Пион (Paeonia "Karl Rosenfield")</t>
  </si>
  <si>
    <t>Пион (Paeonia "Francoise Ortegat")</t>
  </si>
  <si>
    <t>Пион (Paeonia "Primevere")</t>
  </si>
  <si>
    <t>Пион (Paeonia "Big Ben")</t>
  </si>
  <si>
    <t>Пион (Paeonia "Felix Crosse")</t>
  </si>
  <si>
    <t>Пион (Paeonia "Coral Sunset")</t>
  </si>
  <si>
    <t>Пион (Paeonia "Sarah Bernhardt")</t>
  </si>
  <si>
    <t>Пион (Paeonia "Monsieur Martin Cahuzac")</t>
  </si>
  <si>
    <t>Гентиана (Gentiana)</t>
  </si>
  <si>
    <t>Гейхера (Heuchera)</t>
  </si>
  <si>
    <t>Виола (Viola)</t>
  </si>
  <si>
    <t>Астильба (Astilbe)</t>
  </si>
  <si>
    <t>Гортензия крупнолистная (Hydrangea macrophylla "Speedy Red")</t>
  </si>
  <si>
    <t>Гортензия пильчатая (Hydrangea serrata "Deredevil")</t>
  </si>
  <si>
    <t>Кизил съедобный (Cornus mas "Golden Glory")</t>
  </si>
  <si>
    <t>Лилия (Lilium "Foxtrot")</t>
  </si>
  <si>
    <t>Вейгела цветущая (Weigela florida "Pink Poppet")</t>
  </si>
  <si>
    <t>Бузина Черная (Sambucus nigra)</t>
  </si>
  <si>
    <t>C</t>
  </si>
  <si>
    <t>Можжевельник обыкновенный (Juniperus communis "Goldschatz")</t>
  </si>
  <si>
    <t>Бонсай Сосна (Pinus)</t>
  </si>
  <si>
    <t>НИВАКИ (БОНСАЙ)</t>
  </si>
  <si>
    <t>Кипарисовик туполистный (Chamaecyparis obtusa "Tsatsumi Gold")</t>
  </si>
  <si>
    <t>Гортензия крупнолистная (Hydrangea macrophylla "Royal Red")</t>
  </si>
  <si>
    <t>Туя западная (Thuja occidentalis "Mirjam")</t>
  </si>
  <si>
    <t>Сирень обыкновенная (Syringa vulgaris "Krasavitsa Moskvy")</t>
  </si>
  <si>
    <t>Сирень обыкновенная (Syringa vulgaris "Acubaefolia")</t>
  </si>
  <si>
    <t>Сирень обыкновенная (Syringa vulgaris "Hortensia")</t>
  </si>
  <si>
    <t>Барбарис Тунберга (Berberis thunbergii "Concorde")</t>
  </si>
  <si>
    <t>Спирея японская (Spiraea japonica "Genpei")</t>
  </si>
  <si>
    <t>Спирея японская (Spiraea japonica "Golden Princess")</t>
  </si>
  <si>
    <t>C25</t>
  </si>
  <si>
    <t>Сосна кедровая (Pinus cembra)</t>
  </si>
  <si>
    <t>120-140</t>
  </si>
  <si>
    <t>Лиственница европейская (Larix decidua)</t>
  </si>
  <si>
    <t>Ра 90-100</t>
  </si>
  <si>
    <t>Сосна черная (Pinus nigra "Cebennensis Nana")</t>
  </si>
  <si>
    <t>Ра 60-80</t>
  </si>
  <si>
    <t>Сосна черная (Pinus nigra "Petra")</t>
  </si>
  <si>
    <t>Ра 100-110</t>
  </si>
  <si>
    <t>Сосна густоцветковая (Pinus densiflora "Kim")</t>
  </si>
  <si>
    <t>Сосна черная (Pinus nigra "Ottos Compact")</t>
  </si>
  <si>
    <t>Клен ложноплатановый (Acer pseudoplatanus "Esk Sinsed")</t>
  </si>
  <si>
    <t>С25</t>
  </si>
  <si>
    <t>Вяз мелколистный (Ulmus parvifolia "Geisha")</t>
  </si>
  <si>
    <t>Береза повислая (Betula pendula "Youngii")</t>
  </si>
  <si>
    <t>Береза белокорая (Betula utilis "Doorenbosi")</t>
  </si>
  <si>
    <t>Береза повислая (Betula pendula "Spider Alley")</t>
  </si>
  <si>
    <t>180-200</t>
  </si>
  <si>
    <t>Ра 130-160</t>
  </si>
  <si>
    <t>Ива козья (Salix caprea "Kilmarnock")</t>
  </si>
  <si>
    <t>Pa 140</t>
  </si>
  <si>
    <t>С45</t>
  </si>
  <si>
    <t>Вишня мелкопильчатая (Prunus serrulata "Kanzan")</t>
  </si>
  <si>
    <t>Pa 120-130</t>
  </si>
  <si>
    <t>Клен остролистный (Acer platanoides "Crimson King")</t>
  </si>
  <si>
    <t>С24</t>
  </si>
  <si>
    <t>Pa 230-250</t>
  </si>
  <si>
    <t>Вишня мелкопильчатая (Prunus serrulata "Royal Buгgundy")</t>
  </si>
  <si>
    <t>С30</t>
  </si>
  <si>
    <t>Pa 180-190</t>
  </si>
  <si>
    <t>Pa 180-200</t>
  </si>
  <si>
    <t>Бук лесной (Fagus sylvatica "Pendula")</t>
  </si>
  <si>
    <t>Pa 250-300</t>
  </si>
  <si>
    <t>Яблоня обильноцветущая (Malus floribunda "Royality")</t>
  </si>
  <si>
    <t>Ива белая (Salix alba "Tristis")</t>
  </si>
  <si>
    <t>Pa 280-300</t>
  </si>
  <si>
    <t>130-150</t>
  </si>
  <si>
    <t>Яблоня декоративная (Malus "Brandywine")</t>
  </si>
  <si>
    <t>С15</t>
  </si>
  <si>
    <t>190-210</t>
  </si>
  <si>
    <t>Дерен белый (Cornus alba "Elegantissima")</t>
  </si>
  <si>
    <t>Сирень обыкновенная (Syringa vulgaris "Madame Lemoine")</t>
  </si>
  <si>
    <t>C5-C7,5</t>
  </si>
  <si>
    <t>Спирея японская (Spiraea japonica "Crispa")</t>
  </si>
  <si>
    <t>ИТОГО</t>
  </si>
  <si>
    <t>Рододендрон (Rhododendron "Cheer")</t>
  </si>
  <si>
    <t>Рододендрон (Rhododendron "Pearce's American Beauty")</t>
  </si>
  <si>
    <t>Рододендрон (Rhododendron "Profesor Scholz)</t>
  </si>
  <si>
    <t>Туя западная (Thuja occidentalis "Brobecks Tower")</t>
  </si>
  <si>
    <t>Ель колючая (Picea pungens "Blaue Kissen")/</t>
  </si>
  <si>
    <t>Ель колючая (Picea pungens "Super Blue")/</t>
  </si>
  <si>
    <t>Можжевельник горизонтальный (Juniperus horizontalis "Golden Carpet")/</t>
  </si>
  <si>
    <t>Можжевельник казацкий (Juniperus sabina "Broadmoor")/</t>
  </si>
  <si>
    <t>Можжевельник скальный (Juniperus scopulorum "Moonglow")/</t>
  </si>
  <si>
    <t>Можжевельник средний (Juniperus media "Blue and Gold")/</t>
  </si>
  <si>
    <t>Можжевельник средний (Juniperus media "Mordigan Gold")/</t>
  </si>
  <si>
    <t>Можжевельник средний (Juniperus media "Pfitzeriana Glauca")/</t>
  </si>
  <si>
    <t>Можжевельник чешуйчатый (Juniperus squamata "Blue Star")/</t>
  </si>
  <si>
    <t>Можжевельник чешуйчатый (Juniperus squamata "Meyeri Compacta")/</t>
  </si>
  <si>
    <t>Пихта корейская (Abies koreana)/</t>
  </si>
  <si>
    <t>Сосна Веймутова (Pinus strobus "Green Twist")/</t>
  </si>
  <si>
    <t>Сосна Веймутова (Pinus strobus "Greg")/</t>
  </si>
  <si>
    <t>Сосна Веймутова (Pinus strobus "Tiny Kurls")/</t>
  </si>
  <si>
    <t>Сосна горная (Pinus mugo "Golden Glow")/</t>
  </si>
  <si>
    <t>Сосна горная (Pinus mugo "Hrobecek")/</t>
  </si>
  <si>
    <t>Сосна Гриффита (Pinus wallichiana)/</t>
  </si>
  <si>
    <t>Сосна густоцветковая (Pinus densiflora "Meylan Compact")/</t>
  </si>
  <si>
    <t>Сосна кедровая (Pínus cembra)/</t>
  </si>
  <si>
    <t>Сосна мелкоцветковая (Pinus parviflora "Azuma Yugiri")/</t>
  </si>
  <si>
    <t>Сосна мелкоцветковая (Pinus parviflora "Ibo Can")/</t>
  </si>
  <si>
    <t>Сосна мелкоцветковая (Pinus parviflora "Linda")/</t>
  </si>
  <si>
    <t>Сосна смолистая (Pinus resinosa "Watnong")/</t>
  </si>
  <si>
    <t>Тис ягодный (Taxus baccata "Elegantissima")/</t>
  </si>
  <si>
    <t>Туя западная (Thuja occidentalis "Columna")/</t>
  </si>
  <si>
    <t>Туя западная (Thuja occidentalis "Danica")/</t>
  </si>
  <si>
    <t>Туя западная (Thuja occidentalis "Golden Smaragd")/</t>
  </si>
  <si>
    <t>Туя западная (Thuja occidentalis "Little Champion")/</t>
  </si>
  <si>
    <t>Туя западная (Thuja occidentalis "Woodwardii")/</t>
  </si>
  <si>
    <t>Туя складчатая (Thuja plicata "Whipcord")/</t>
  </si>
  <si>
    <t>Боярышник обыкновенный (Crataegus levigiata "Paul’s Scarlet")/</t>
  </si>
  <si>
    <t>Вишня мелкопильчатая (Prunus serrulata "Kiku-shidare-zakura")/</t>
  </si>
  <si>
    <t>Ива пурпурная (Salix purpurea "Pendula")/</t>
  </si>
  <si>
    <t>Клен остролистный (Acer platanoides "Globosum")/</t>
  </si>
  <si>
    <t>Клен остролистный (Acer platanoides "Golden Globe")/</t>
  </si>
  <si>
    <t>Барбарис Тунберга (Berberis thunbergii "Kobold")/</t>
  </si>
  <si>
    <t>Барбарис Тунберга (Berberis thunbergii "Orange Moon")/</t>
  </si>
  <si>
    <t>Барбарис Тунберга (Berberis thunbergii "Summer Sunset")/</t>
  </si>
  <si>
    <t>Голубика (Borówka "Bluegold")/</t>
  </si>
  <si>
    <t>Голубика (Borówka "Elliot")/</t>
  </si>
  <si>
    <t>Гортензия метельчатая (Hydrangea  paniculata "Polar Bear")/</t>
  </si>
  <si>
    <t>Гортензия метельчатая (Hydrangea  paniculata "Silver Dollar")/</t>
  </si>
  <si>
    <t>Спирея серая (Spiraea cinerea "Grefsheim")/</t>
  </si>
  <si>
    <t>Спирея японская (Spiraea japonica "Anthony Waterer")/</t>
  </si>
  <si>
    <t>Спирея японская (Spiraea japonica "Little Princess")/</t>
  </si>
  <si>
    <t>Барбарис Тунберга (Berberis thunbergii "Atropurpurea")/</t>
  </si>
  <si>
    <t>Туя западная (Thuja occidentalis "Brabant")/</t>
  </si>
  <si>
    <t>Кипарисовик горохоплодный (Chamaecyparis pisifera "Golden Mop")#</t>
  </si>
  <si>
    <t>Лапчатка кустарниковая (Potentilla fruticosa "Tangerine")#</t>
  </si>
  <si>
    <t>Можжевельник китайский (Juniperus chinensis "Kurivao Gold")#</t>
  </si>
  <si>
    <t>Можжевельник прибрежный (Juniperus conferta "Schlager")#</t>
  </si>
  <si>
    <t>Можжевельник средний (Juniperus media "Golden Saucer")#</t>
  </si>
  <si>
    <t>Можжевельник средний (Juniperus media "Golden Joy")#</t>
  </si>
  <si>
    <t>Можжевельник чешуйчатый (Juniperus squamata "Dream Joy")#</t>
  </si>
  <si>
    <t>Барбарис Тунберга (Berberis thunbergii "Diabolicum")#</t>
  </si>
  <si>
    <t>Барбарис Тунберга (Berberis thunbergii "Chiquita")#</t>
  </si>
  <si>
    <t>Барбарис Тунберга (Berberis thunbergii "Orange Fire")#</t>
  </si>
  <si>
    <t>Боярышник обыкновенный (Crataegus levigiata)#</t>
  </si>
  <si>
    <t>200-250</t>
  </si>
  <si>
    <t>Боярышник обыкновенный (Crataegus levigiata "Paul’s Scarlet")#</t>
  </si>
  <si>
    <t>Дерен белый (Cornus alba "Sibirica")#</t>
  </si>
  <si>
    <t>Гинкго билоба (Ginkgo biloba)#</t>
  </si>
  <si>
    <t>Вейгела цветущая (Weigela florida "Red Prince")#</t>
  </si>
  <si>
    <t>Вейгала цветущая (Weigela florida "Bristol Ruby")#</t>
  </si>
  <si>
    <t>Дуб черешчатый (Quercus robur)#</t>
  </si>
  <si>
    <t>Дуб красный (Quercus rubra)#</t>
  </si>
  <si>
    <t>Ель сизая (Picea glauca "Laurin")#</t>
  </si>
  <si>
    <t>Ель обыкновенная (Picea abies)#</t>
  </si>
  <si>
    <t>25-35</t>
  </si>
  <si>
    <t>Ель колючая (Picea pungens "Glauca")#</t>
  </si>
  <si>
    <t>100-130</t>
  </si>
  <si>
    <t>Калина обыкновенная (Viburnum opulus "Xanthocarpum")#</t>
  </si>
  <si>
    <t>Калина обыкновенная (Viburnum opulus "Roseum")</t>
  </si>
  <si>
    <t>Кипарисовик горохоплодный (Chamaecyparis pisifera "Filifera Aureovariegata")#</t>
  </si>
  <si>
    <t>Липа мелколистная (Tilia cordata)#</t>
  </si>
  <si>
    <t>Лещина обыкновенная (Corylus avellana)#</t>
  </si>
  <si>
    <t>Клен полевой (Acer campestre)#</t>
  </si>
  <si>
    <t>Клен остролистный (Acer platanoides)#</t>
  </si>
  <si>
    <t>100-150</t>
  </si>
  <si>
    <t>Клен Гиннала (Quercus ginnala)#</t>
  </si>
  <si>
    <t>Можжевельник чешуйчатый (Juniperus squamata "Loderi")#</t>
  </si>
  <si>
    <t>Можжевельник чешуйчатый (Juniperus squamata "Holger")#</t>
  </si>
  <si>
    <t>Можжевельник средний (Juniperus media "Mordigan Gold")#</t>
  </si>
  <si>
    <t>Можжевельник обыкновенный (Juniperus communis "Meyer")#</t>
  </si>
  <si>
    <t>Можжевельник горизонтальный (Juniperus horizontalis 'Willtoni')#</t>
  </si>
  <si>
    <t>Можжевельник горизонтальный (Juniperus horizontalis "Glacier")#</t>
  </si>
  <si>
    <t>Можжевельник горизонтальный (Juniperus horizontalis "Bar Harbor")#</t>
  </si>
  <si>
    <t>Пихта одноцветная (Abies Concolor)#</t>
  </si>
  <si>
    <t>Рябина черноплодная (Arоnia melanocаrpa)#</t>
  </si>
  <si>
    <t>Рябина промежуточная (Sorbus intermedia)#</t>
  </si>
  <si>
    <t>Рябина обыкновенная (Sorbus aucuparia)#</t>
  </si>
  <si>
    <t>Рябина обыкновенная (Sorbus aucuparia "Fastigiata")#</t>
  </si>
  <si>
    <t>Рябина обыкновенная (Sorbus aucuparia "Autum Spire")#</t>
  </si>
  <si>
    <t>Сосна обыкновенная (Pinus sylvestris)#</t>
  </si>
  <si>
    <t>Сосна желтая (Pinus ponderosa)#</t>
  </si>
  <si>
    <t>Сосна Гриффита (Pinus wallichiana)#</t>
  </si>
  <si>
    <t>Сосна горная (Pinus mugo)#</t>
  </si>
  <si>
    <t>Спирея японская (Spiraea japonica "Sundrop")#</t>
  </si>
  <si>
    <t>15-25</t>
  </si>
  <si>
    <t>Спирея японская (Spiraea japonica "Japanese Dwarf")#</t>
  </si>
  <si>
    <t>Спирея японская (Spiraea japonica "Goldflame")#</t>
  </si>
  <si>
    <t>Спирея японская (Spiraea japonica "Golden Princess")#</t>
  </si>
  <si>
    <t>Спирея Вангутта (Spiraea vanhouttei "Gold Fountain")#</t>
  </si>
  <si>
    <t>Туя складчатая (Thuja plicata "Kagers Beauty")#</t>
  </si>
  <si>
    <t>Туя складчатая (Thuja occidentalis "Aldrich Mountain")#</t>
  </si>
  <si>
    <t>Туя западная (Thuja occidentalis "Maja")#</t>
  </si>
  <si>
    <t>Шиповник (Rosa canina)#</t>
  </si>
  <si>
    <t>Чубушник венечный (Philadelphus coronarius)#</t>
  </si>
  <si>
    <t>Сирень обыкновенная (Syringa vulgaris) #</t>
  </si>
  <si>
    <t>Туя западная (Thuja occidentalis "Gold Pearle'')</t>
  </si>
  <si>
    <t>Туя западная (Thuja occidentalis "Mirjam")/</t>
  </si>
  <si>
    <t>Туя западная (Thuja occidentalis "Mr. Bowling Ball")#</t>
  </si>
  <si>
    <t>Туя западная (Thuja occidentalis "Sunkist")#</t>
  </si>
  <si>
    <t>Туя западная (Thuja occidentalis "Wagneri'')#</t>
  </si>
  <si>
    <t>Туя западная (Thuja occidentalis "Hoseri'')/</t>
  </si>
  <si>
    <t>Бук лесной (Fagus sylvatica)#</t>
  </si>
  <si>
    <t>Pa 120</t>
  </si>
  <si>
    <t>d 20 h 25</t>
  </si>
  <si>
    <t>Барбарис Тунберга (Berberis thunbergii "Red Carpet")</t>
  </si>
  <si>
    <t>Барбарис Тунберга (Berberis thunbergii "Dart`s Red Ledy")</t>
  </si>
  <si>
    <t>Сосна черная (Pinus nigra "Bambino")</t>
  </si>
  <si>
    <t>Сосна горная (Pinus mugo "Schweizer Tourist")</t>
  </si>
  <si>
    <t>Сосна горная (Pinus mugo "Little Gold Star")</t>
  </si>
  <si>
    <t>Сосна горная (Pinus mugo "Mini Mops")</t>
  </si>
  <si>
    <t>Сосна Шверина (Pinus Schwerini "Wiethorst")</t>
  </si>
  <si>
    <t>Сосна горная (Pinus mugo "Sherwood Compact")</t>
  </si>
  <si>
    <t>C4</t>
  </si>
  <si>
    <t>Сосна мелкоцветковая (Pinus parviflora "Bonnie Bergman")</t>
  </si>
  <si>
    <t>Сосна густоцветковая (Pinus densiflora "Low Glow")</t>
  </si>
  <si>
    <t>Сосна Веймутова (Pinus strobus "Pendula")</t>
  </si>
  <si>
    <t>Ель сербская (Picea omorika "Peve Tijn")</t>
  </si>
  <si>
    <t>Ель MIX</t>
  </si>
  <si>
    <t>Сосна горная (Pinus mugo "Jacobsen")</t>
  </si>
  <si>
    <t>Сосна горная (Pinus mugo "Jezek")</t>
  </si>
  <si>
    <t>Туя складчатая (Thuja plicata "Whipcord")</t>
  </si>
  <si>
    <t>Ель обыкновенная (Picea abies "Virgata")</t>
  </si>
  <si>
    <t>Ель обыкновенная (Picea abies "Svaty Jan")</t>
  </si>
  <si>
    <t>Можжевельник казацкий (Juniperus sabina "Variegata")</t>
  </si>
  <si>
    <t>Тис ягодный (Taxus baccata "David")</t>
  </si>
  <si>
    <t>C1</t>
  </si>
  <si>
    <t>Сосна гибкая (Pinus flexilis "Cesarini Blue")</t>
  </si>
  <si>
    <t>Можжевельник горизонтальный (Juniperus horizontalis "Ice Blue")</t>
  </si>
  <si>
    <t>Сосна мексиканская (Pinus "Mexico")</t>
  </si>
  <si>
    <t>Сосна Веймутова (Pinus strobus "Green Twist")</t>
  </si>
  <si>
    <t>Сосна мелкоцветковая (Pinus parviflora "Venus")</t>
  </si>
  <si>
    <t>Сосна мелкоцветковая (Pinus parviflora "Bergman")</t>
  </si>
  <si>
    <t>Пихта субальпийская (Abies lasiocarpa "Compacta")</t>
  </si>
  <si>
    <t>Пихта Нордмана (Abies nordmanniana "Barabits Compact")</t>
  </si>
  <si>
    <t>Кипарисовик нутканский (Chamaecyparis nootkansis"Pendula")</t>
  </si>
  <si>
    <t>Кипарисовик туполистный (Chamaecyparis obtusa "Oregon Crested")</t>
  </si>
  <si>
    <t>Лиственница европейская (Larix decidua "Pendula")</t>
  </si>
  <si>
    <t>Ель колючая (Picea pungens "Bialabok")</t>
  </si>
  <si>
    <t>Ель колючая (Picea pungens "Brynek")</t>
  </si>
  <si>
    <t>Ель колючая (Picea pungens "Mecky")</t>
  </si>
  <si>
    <t>Сосна белокорая (Pinus leucodermis "Malinki")</t>
  </si>
  <si>
    <t>Сосна горная (Pinus mugo "Benjamin")</t>
  </si>
  <si>
    <t>Pa90</t>
  </si>
  <si>
    <t>Pa80</t>
  </si>
  <si>
    <t>Сосна черная (Pinus nigra "Green Tower")</t>
  </si>
  <si>
    <t>Сосна обыкновенная (Pinus sylvestris "Watereri")</t>
  </si>
  <si>
    <t>Кипарисовик туполистный (Chamaecyparis obtusa "Nana Gracilis")</t>
  </si>
  <si>
    <t>Сосна обыкновенная (Pinus sylvestris "Cindy")</t>
  </si>
  <si>
    <t>С3-С5</t>
  </si>
  <si>
    <t>Туя западная (Thuja occidentalis "Europe Gold'')</t>
  </si>
  <si>
    <t>ЛИСТВЕННЫЕ КУСТАРНИКИ</t>
  </si>
  <si>
    <t xml:space="preserve"> ХВОЙНЫЙ РАСТЕНИЯ</t>
  </si>
  <si>
    <t>Pa</t>
  </si>
  <si>
    <t>Ель колючая (Picea pungens "Mrs. Cesarini")</t>
  </si>
  <si>
    <t>Ель обыкновенная (Picea abies "Gold Nugget")</t>
  </si>
  <si>
    <t>Ель сербская (Picea omorika "Kamenz")</t>
  </si>
  <si>
    <t>Ель сизая (Picea glauca "Cecylia")</t>
  </si>
  <si>
    <t>Пихта корейская (Abies koreana "Agisz")</t>
  </si>
  <si>
    <t>Пихта Нордмана (Abies nordmanniana "Munsterland")</t>
  </si>
  <si>
    <t>Сосна гибкая (Pinus flexilis "Vanderwolf Pyramid")</t>
  </si>
  <si>
    <t>Сосна горная (Pinus mugo "Darobs Sun")</t>
  </si>
  <si>
    <t>Сосна горная (Pinus mugo "Hexe")</t>
  </si>
  <si>
    <t>Сосна густоцветковая (Pinus densiflora "Pendwick")</t>
  </si>
  <si>
    <t>Сосна крючковатая (Pinus uncinata "Nana Compacta")</t>
  </si>
  <si>
    <t>Сосна обыкновенная (Pinus sylvestris "Andora")</t>
  </si>
  <si>
    <t xml:space="preserve">                           ЛИСТВЕННЫЕ ДЕРЕВЬЯ</t>
  </si>
  <si>
    <t>Туя западная (Thuja occidentalis "Danica Aurea")</t>
  </si>
  <si>
    <t>Хоста (Hosta)</t>
  </si>
  <si>
    <t>Можжевельник горизонтальный (Juniperus horizontalis "Andorra Compact")</t>
  </si>
  <si>
    <t>Барбарис обыкновенный (Berberis vulgaris)*</t>
  </si>
  <si>
    <t>Магнолия (Magnolia "Ricki")</t>
  </si>
  <si>
    <t>Магнолия (Magnolia "Merrill")</t>
  </si>
  <si>
    <t>Магнолия (Magnolia "Susan")</t>
  </si>
  <si>
    <t>Магнолия (Magnolia "Betty")</t>
  </si>
  <si>
    <t>Магнолия (Magnolia "Leonard Messel")</t>
  </si>
  <si>
    <t>Магнолия (Magnolia "Alexandra")</t>
  </si>
  <si>
    <t>Магнолия (Magnolia "Rustica Rubra")</t>
  </si>
  <si>
    <t>Можжевельник китайский (Juniperus chinensis "Blue Alps")</t>
  </si>
  <si>
    <t>Туя складчатая (Thuja plicata "Kornik")</t>
  </si>
  <si>
    <t>Кипарисовик горохоплодный (Chamaecyparis pisifera "Filifera Nana")</t>
  </si>
  <si>
    <t>Сосна черная (Pinus nigra "Oregon Green")</t>
  </si>
  <si>
    <t>Кордилина (Cordyline аustralis "Red Star")</t>
  </si>
  <si>
    <t>Падуб остролистный (Ilex aquifolium "Silver Queen")</t>
  </si>
  <si>
    <t>Падуб остролистный (Ilex aquifolium "Ferox Argentea")</t>
  </si>
  <si>
    <t>Падуб остролистный (Ilex aquifolium "Alaska")</t>
  </si>
  <si>
    <t>Барбарис Тунберга (Berberis thunbergii "Orange Sunrise")</t>
  </si>
  <si>
    <t>Барбарис Тунберга (Berberis thunbergii "Tiny Gold")</t>
  </si>
  <si>
    <t>Барбарис Тунберга (Berberis thunbergii "Maria")</t>
  </si>
  <si>
    <t>Барбарис Тунберга (Berberis thunbergii "Golden Rocket")</t>
  </si>
  <si>
    <t>Барбарис Тунберга (Berberis thunbergii "Flamingo")</t>
  </si>
  <si>
    <t>Барбарис Тунберга (Berberis thunbergii "Green Carpet")</t>
  </si>
  <si>
    <t>Лиственница европейская (Larix decidua "Blue Ball")*</t>
  </si>
  <si>
    <t>Pa 130-140</t>
  </si>
  <si>
    <t>Лиственница японская (Larix kaempferi "Stiff Weeper")*</t>
  </si>
  <si>
    <t>Pa 150-180</t>
  </si>
  <si>
    <t>Роза (Rosa) в ассортименте</t>
  </si>
  <si>
    <t>Ель колючая (Picea pungens "Moj Ogrod")</t>
  </si>
  <si>
    <t>Можжевельник казацкий (Juniperus sabina "Mas")*</t>
  </si>
  <si>
    <t>Можжевельник MIX</t>
  </si>
  <si>
    <t>Голубика (Borówka "Sierra")/</t>
  </si>
  <si>
    <t>Голубика (Borówka "Nelson")</t>
  </si>
  <si>
    <t>Голубика (Borówka "Bonus")/</t>
  </si>
  <si>
    <t>Голубика (Borówka "Bluecrop")/</t>
  </si>
  <si>
    <t>Голубика (Borówka "Herbert")/</t>
  </si>
  <si>
    <t>Голубика (Borówka "Duke")/</t>
  </si>
  <si>
    <t>Голубика (Borówka "Patriot")</t>
  </si>
  <si>
    <t>Голубика (Borówka "Rekka")</t>
  </si>
  <si>
    <t>Сирень обыкновенная (Syringa vulgaris "Palibin")</t>
  </si>
  <si>
    <t>Ель колючая (Picea pungens "Hoopsii")</t>
  </si>
  <si>
    <t>Ель колючая (Picea pungens "Edith")</t>
  </si>
  <si>
    <t>Сосна горная (Pinus mugo "Kissen")</t>
  </si>
  <si>
    <t>Сосна горная (Pinus mugo "Golden Star")</t>
  </si>
  <si>
    <t>Ель восточная (Picea orientalis "Juwel")</t>
  </si>
  <si>
    <t>Ра</t>
  </si>
  <si>
    <t>Бересклет Форчуна (Euonymus fortunei "Aureus")</t>
  </si>
  <si>
    <t>Карагана древовидная (Caragana arborescens "Pendula")</t>
  </si>
  <si>
    <t>Лещина обыкновенная (Corylus avellana "Tortuosa")</t>
  </si>
  <si>
    <t>Береза повислая (Betula pendula "Variegata")</t>
  </si>
  <si>
    <t>Миндаль трехлопастный (Prunus tríloba)</t>
  </si>
  <si>
    <t>Сосна крючковатая (Pinus uncinata "Wiel")</t>
  </si>
  <si>
    <t>Сосна остистая (Pinus aristata)</t>
  </si>
  <si>
    <t>Ель ситхинская (Picea sitchensis "Silberzwerg")</t>
  </si>
  <si>
    <t>Сосна горная (Pinus mugo "Carsten's WinterGold")</t>
  </si>
  <si>
    <t>Сосна мелкоцветковая (Pinus strobiformis "Loma Linda")*</t>
  </si>
  <si>
    <t>Сосна мелкоцветковая (Pinus parviflora "Blauer Engel")*</t>
  </si>
  <si>
    <t>50</t>
  </si>
  <si>
    <t>Ель обыкновенная (Picea abies "Multheralm")</t>
  </si>
  <si>
    <t>Сосна черная (Pinus nigra "Agnes")</t>
  </si>
  <si>
    <t>Сосна остистая (Pinus aristata "Fairplay")</t>
  </si>
  <si>
    <t>Сосна горная (Pinus mugo "Krnak")*</t>
  </si>
  <si>
    <t>Туя складчатая (Thuja plicata "Kagers Beauty")</t>
  </si>
  <si>
    <t>Ель обыкновенная (Picea abies "Pusch")</t>
  </si>
  <si>
    <t>Пузыреплодник калинолистный (Physocarpus opulifolius "Diabolo")</t>
  </si>
  <si>
    <t>Лапчатка кустарниковая (Potentilla fruticosa "Hopley Orange")</t>
  </si>
  <si>
    <t>Барбарис Тунберга (Berberis thunbergii "Vulcano")</t>
  </si>
  <si>
    <t>Барбарис Оттавский (Berberis ottawensis "Superba")</t>
  </si>
  <si>
    <t>Спирея японская (Spiraea japonica "Magic Carpet")</t>
  </si>
  <si>
    <t>Туя западная (Thuja occidentalis "Golden Tuffet'')</t>
  </si>
  <si>
    <t>Пихта MIX</t>
  </si>
  <si>
    <t>Пихта одноцветная (Abies Concolor "Spala")</t>
  </si>
  <si>
    <t>Туя западная (Thuja occidentalis "Sunkist")</t>
  </si>
  <si>
    <t>Лещина обыкновенная (Corylus avellana "Syrena")</t>
  </si>
  <si>
    <t>Вейгела цветущая (Weigela florida "Victoria")</t>
  </si>
  <si>
    <t>Туя западная (Thuja occidentalis "Konfettii")</t>
  </si>
  <si>
    <t>Туя складчатая (Thuja plicata "Zebrina Extra Gold")</t>
  </si>
  <si>
    <t>Можжевельник китайский (Juniperus chinensis "Stricta")</t>
  </si>
  <si>
    <t>Ель сербская (Picea omorika "Beran")</t>
  </si>
  <si>
    <t>Туя западная (Thuja occidentalis "Filiformis'')</t>
  </si>
  <si>
    <t>Гортензия метельчатая (Hydrangea  paniculata "Sundae Fraise")</t>
  </si>
  <si>
    <t>Гортензия метельчатая (Hydrangea  paniculata "Magical Sweet Sommer")</t>
  </si>
  <si>
    <t>Гортензия метельчатая (Hydrangea  paniculata "Vanille Fraise")</t>
  </si>
  <si>
    <t>Гортензия метельчатая (Hydrangea  paniculata "Limelight")</t>
  </si>
  <si>
    <t>Гортензия метельчатая (Hydrangea  paniculata "Magical Moonlight")</t>
  </si>
  <si>
    <t>Гортензия в ассортименте</t>
  </si>
  <si>
    <t>Барбарис Тунберга (Berberis thunbergii "Red Hot Chill")</t>
  </si>
  <si>
    <t>Туя западная (Thuja occidentalis "Degroot's Spire")</t>
  </si>
  <si>
    <t>Можжевельник средний (Juniperus media "Mint Julep")</t>
  </si>
  <si>
    <t>Барбарис Тунберга (Berberis thunbergii "Atropurpurea nana")</t>
  </si>
  <si>
    <t>C2-C5</t>
  </si>
  <si>
    <t>Барбарис Тунберга (Berberis thunbergii "Rosa Glow")</t>
  </si>
  <si>
    <t>Барбарис Тунберга (Berberis thunbergii "Indian Sammer")</t>
  </si>
  <si>
    <t>Гортензия метельчатая (Hydrangea  paniculata "Tivoli Rot")/</t>
  </si>
  <si>
    <t>Пузыреплодник калинолистный (Physocarpus opulifolius "Little Joker")</t>
  </si>
  <si>
    <t>Лапчатка кустарниковая (Potentilla fruticosa "Goldfinger")</t>
  </si>
  <si>
    <t>Лапчатка кустарниковая (Potentilla fruticosa)</t>
  </si>
  <si>
    <t>Спирея японская (Spiraea japonica "Shirobana")#</t>
  </si>
  <si>
    <t>Туя западная (Thyja occidentalis "Miky")</t>
  </si>
  <si>
    <t>Можжевельник казацкий (Juniperus sabina "Glauca")*</t>
  </si>
  <si>
    <t>Лилия (Lilium "Bonanza")</t>
  </si>
  <si>
    <t>Азалия листопадная (Azalea "Apricot")</t>
  </si>
  <si>
    <t>Азалия листопадная (Azalea "Oxydol")</t>
  </si>
  <si>
    <t>Азалия листопадная (Azalea "Feuerwerk")</t>
  </si>
  <si>
    <t>Азалия листопадная (Azalea "Chanel")</t>
  </si>
  <si>
    <t>Азалия листопадная (Azalea "Pink Delight")</t>
  </si>
  <si>
    <t>Азалия листопадная (Azalea "Feuerkopfchen")</t>
  </si>
  <si>
    <t>Азалия листопадная (Azalea "Rosenkopfchen")</t>
  </si>
  <si>
    <t>Азалия листопадная (Azalea "Doloroso")</t>
  </si>
  <si>
    <t>Азалия листопадная (Azalea "Flamenco")</t>
  </si>
  <si>
    <t>Азалия листопадная (Azalea "Daviesi")</t>
  </si>
  <si>
    <t>Спирея японская (Spiraea japonica "Nana")</t>
  </si>
  <si>
    <t>С5-C7,5</t>
  </si>
  <si>
    <t>C25-C35</t>
  </si>
  <si>
    <t>Бонсай Можжевельник (Juniperus)</t>
  </si>
  <si>
    <t>Бонсай Пихта (Abies)</t>
  </si>
  <si>
    <t>Ель сизая (Picea glauca "Conica")#</t>
  </si>
  <si>
    <t>Сосна белокорая (Pinus albicaulis)#</t>
  </si>
  <si>
    <t>Туя западная (Thuja occidentalis "Globosa")#</t>
  </si>
  <si>
    <t>Туя западная (Thuja occidentalis "David")#</t>
  </si>
  <si>
    <t>С2-C5</t>
  </si>
  <si>
    <t>50-80</t>
  </si>
  <si>
    <t>150-180</t>
  </si>
  <si>
    <t>100-140</t>
  </si>
  <si>
    <t>Пахисандра верхушечная (Pachisandra terminalis "Green Carpet")#</t>
  </si>
  <si>
    <t>Ра 50-60</t>
  </si>
  <si>
    <t>С35</t>
  </si>
  <si>
    <t>Ра 160-180</t>
  </si>
  <si>
    <t>Береза черная (Betula nigra "Summer Cascade")#</t>
  </si>
  <si>
    <t>100-120</t>
  </si>
  <si>
    <t>200-240</t>
  </si>
  <si>
    <t>Береза повислая (Betula pendula "Youngii")#</t>
  </si>
  <si>
    <t>Бобовник Ватерера (Laburnum x watereri "Vossii")#</t>
  </si>
  <si>
    <t>Pa 180</t>
  </si>
  <si>
    <t>Вишня мелкопильчатая (Prunus serrulata "Kiku-shidare-zakura")#</t>
  </si>
  <si>
    <t>Дуб черешчатый (Quercus robur "Fastigiata")#</t>
  </si>
  <si>
    <t>Клен остролистный (Acer platanoides "Crimson Centry")#</t>
  </si>
  <si>
    <t>C35</t>
  </si>
  <si>
    <t>Pa 200-220</t>
  </si>
  <si>
    <t>Клен остролистный (Acer platanoides "Esk Sinsed")#</t>
  </si>
  <si>
    <t>Клен остролистный (Acer platanoides "Royal Red")#</t>
  </si>
  <si>
    <t>Липа мелколистная (Tilia cordata "Greenspire")#</t>
  </si>
  <si>
    <t>Липа мелколистная (Tilia cordata "Rancho")#</t>
  </si>
  <si>
    <t>Pябинa Кашмирская (Sorbus cashmiriana)#</t>
  </si>
  <si>
    <t>Рябина обыкновенная (Sorbus aucuparia "Dodong")#</t>
  </si>
  <si>
    <t>Рябина обыкновенная (Sorbus aucuparia "Fingerprint")#</t>
  </si>
  <si>
    <t>Рябина обыкновенная (Sorbus aucuparia "Columna)#</t>
  </si>
  <si>
    <t>Яблоня обильноцветущая (Malus floribunda "Royality")#</t>
  </si>
  <si>
    <t>Pa 100</t>
  </si>
  <si>
    <t>Клен полевой (Acer campestre "Carnival")#</t>
  </si>
  <si>
    <t>150-200</t>
  </si>
  <si>
    <t>Карагана древовидная (Caragana arborescens "Walker")#</t>
  </si>
  <si>
    <t>Катальпа бигнониевидная (Catalpa bignonioides "Nana") #</t>
  </si>
  <si>
    <t>C45</t>
  </si>
  <si>
    <t>Pa 200</t>
  </si>
  <si>
    <t>Клен остролистный (Acer platanoides "Globosum")#</t>
  </si>
  <si>
    <t>Лещина древовидная (Corylus colurna)#</t>
  </si>
  <si>
    <t>C60</t>
  </si>
  <si>
    <t>250-300</t>
  </si>
  <si>
    <t>Барбарис Тунберга (Berberis thunbergii "Indian Sammer")#</t>
  </si>
  <si>
    <t>C2-3</t>
  </si>
  <si>
    <t>Гортензия метельчатая (Hydrangea  paniculata "Grandiflora")#</t>
  </si>
  <si>
    <t>Гортензия метельчатая (Hydrangea  paniculata "Limelight")#</t>
  </si>
  <si>
    <t>Гортензия метельчатая (Hydrangea  paniculata "Magical Sweet Sommer")#</t>
  </si>
  <si>
    <t>Гортензия метельчатая (Hydrangea  paniculata "Polar Bear")#</t>
  </si>
  <si>
    <t>Гортензия метельчатая (Hydrangea  paniculata "Silver Dollar")#</t>
  </si>
  <si>
    <t>Гортензия метельчатая (Hydrangea  paniculata "Wims' Red")#</t>
  </si>
  <si>
    <t>Боярышник (Crataegus)#</t>
  </si>
  <si>
    <t>Лиственница европейская (Larix decidua)#</t>
  </si>
  <si>
    <t>Бирючина обыкновенная (Ligustrum vulgare)#</t>
  </si>
  <si>
    <t>Спирея иволистная (Spiraea salicifolia)#</t>
  </si>
  <si>
    <t>Спирея японская (Spiraea japonica "Froebelii")#</t>
  </si>
  <si>
    <t>Бересклет европейский (Euonymus europaeus)#</t>
  </si>
  <si>
    <t>Барбарис Тунберга (Berberis thunbergii "Harlequin")#</t>
  </si>
  <si>
    <t>Барбарис Тунберга (Berberis thunbergii "Pink Attraction")#</t>
  </si>
  <si>
    <t>Сосна черная (Pinus nigra "Piramidalis")#</t>
  </si>
  <si>
    <t>Сосна черная (Pinus nigra)#</t>
  </si>
  <si>
    <t>C130</t>
  </si>
  <si>
    <t>Ель сербская (Picea omorika "Karel")</t>
  </si>
  <si>
    <t>50-100</t>
  </si>
  <si>
    <t>Ива пурпурная (Salix purpurea )</t>
  </si>
  <si>
    <t xml:space="preserve">Катальпа бигнониевидная (Catalpa bignonioides ) </t>
  </si>
  <si>
    <t>ОСЕНЬ 2024</t>
  </si>
  <si>
    <t>АКЦИОННЫЕ ПОЗИЦИИ</t>
  </si>
  <si>
    <t>МИНИМАЛЬНЫЙ ЗАКАЗ 50 ШТ</t>
  </si>
  <si>
    <t>Ель колючая (Picea pungens "Magestic Blue")</t>
  </si>
  <si>
    <t>Ель сербская (Picea omorika)</t>
  </si>
  <si>
    <t>Кипарисовик горохоплодный (Chamaecyparis pisifera "Golden Mop")</t>
  </si>
  <si>
    <t>Кипарисовик Лавсана (Chamaecyparis lawsoniana "White Spot")</t>
  </si>
  <si>
    <t>Кипарисовик Лавсана (Chamaecyparis lawsoniana "Zlotowka")</t>
  </si>
  <si>
    <t>25-40</t>
  </si>
  <si>
    <t>Можжевельник виргинский (Juniperus virginiana "Tripartita")</t>
  </si>
  <si>
    <t>Можжевельник горизонтальный (Juniperus horizontalis "Alpina")</t>
  </si>
  <si>
    <t>Можжевельник горизонтальный (Juniperus horizontalis "Limeglow")</t>
  </si>
  <si>
    <t>Можжевельник средний (Juniperus media "Blue and Gold")</t>
  </si>
  <si>
    <t>Можжевельник средний (Juniperus media "Gold Saucer")</t>
  </si>
  <si>
    <t>Сосна румелийская (Pinus peuce)</t>
  </si>
  <si>
    <t>Туя западная (Thuja occidentalis "Ania")</t>
  </si>
  <si>
    <t>Туя западная (Thuja occidentalis "Brabant")/=</t>
  </si>
  <si>
    <t>Туя западная (Thuja occidentalis "David")</t>
  </si>
  <si>
    <t>Туя западная (Thuja occidentalis "Europa Gold")</t>
  </si>
  <si>
    <t>Туя западная (Thuja occidentalis "Yellow Diamond")</t>
  </si>
  <si>
    <t>Туя западная (Thuja occidentalis "Globosa")</t>
  </si>
  <si>
    <t>Туя западная (Thuja occidentalis "Globosa Aurea")</t>
  </si>
  <si>
    <t>Туя западная (Thuja occidentalis "Golden Brabant")</t>
  </si>
  <si>
    <t>Туя западная (Thuja occidentalis "Golden Globe'')</t>
  </si>
  <si>
    <t>Туя западная (Thuja occidentalis "Golden Smaragd")</t>
  </si>
  <si>
    <t>Туя западная (Thuja occidentalis "Green Egg")</t>
  </si>
  <si>
    <t>Туя западная (Thuja occidentalis "Hoseri'')</t>
  </si>
  <si>
    <t>Туя западная (Thuja occidentalis "Jantar")</t>
  </si>
  <si>
    <t>Туя западная (Thuja occidentalis "Little Champion")</t>
  </si>
  <si>
    <t>Туя западная (Thuja occidentalis "Little Giant")</t>
  </si>
  <si>
    <t>Туя западная (Thuja occidentalis "Little Dorrit")</t>
  </si>
  <si>
    <t>Туя западная (Thyja occidentalis "Smaragd Variegata")</t>
  </si>
  <si>
    <t>Туя западная (Thuja occidentalis "Smaragd Witbont")</t>
  </si>
  <si>
    <t>Туя западная (Thuja occidentalis "Spiralis")</t>
  </si>
  <si>
    <t>Туя западная (Thuja occidentalis "Stolwik")</t>
  </si>
  <si>
    <t>Туя западная (Thuja occidentalis "Tip Top")</t>
  </si>
  <si>
    <t>Туя западная (Thuja occidentalis "Umbrасulifеrа")</t>
  </si>
  <si>
    <t>Туя западная (Thuja occidentalis "Woodwardii")</t>
  </si>
  <si>
    <t>Туя западная (Thuja occidentalis "Yellow Ribbon")</t>
  </si>
  <si>
    <t>Туя складчатая (Thuja plicata "Tiger Gold")</t>
  </si>
  <si>
    <t>Азалия японская (Azalia japonska "Hino Crimson")</t>
  </si>
  <si>
    <t>10-15</t>
  </si>
  <si>
    <t>Азалия японская (Azalia japonska "Rosinetta")</t>
  </si>
  <si>
    <t>Барбарис Tунберга (Berberis thunbergii "Aurea")</t>
  </si>
  <si>
    <t>Барбарис Tунберга (Berberis thunbergii "Atropurpurea nana")</t>
  </si>
  <si>
    <t>Барбарис Тунберга (Berberis thunbergii "Harlequin")</t>
  </si>
  <si>
    <t>Барбарис Тунберга (Berberis thunbergii "Neon Gold")</t>
  </si>
  <si>
    <t>Барбарис Тунберга (Berberis thunbergii "Orange Fire")</t>
  </si>
  <si>
    <t>Барбарис Тунберга (Berberis thunbergii "Orange Pillar")</t>
  </si>
  <si>
    <t>Барбарис Тунберга (Berberis thunbergii "Pink Attraction")</t>
  </si>
  <si>
    <t>Барбарис Тунберга (Berberis thunbergii "Red Rocket")</t>
  </si>
  <si>
    <t>Барбарис Тунберга (Berberis thunbergii "Sunsution")</t>
  </si>
  <si>
    <t>Голубика (Vaccinium corymbosum "Bluecrop")</t>
  </si>
  <si>
    <t>Голубика (Vaccinium corymbosum "Bluegold")</t>
  </si>
  <si>
    <t>Голубика (Vaccinium corymbosum "Bonus")</t>
  </si>
  <si>
    <t>Голубика (Vaccinium corymbosum "Duke")</t>
  </si>
  <si>
    <t>Голубика (Vaccinium corymbosum "Herbert")</t>
  </si>
  <si>
    <t>Голубика (Vaccinium corymbosum "Nelson")</t>
  </si>
  <si>
    <t>Голубика (Vaccinium corymbosum "Patriot")</t>
  </si>
  <si>
    <t>Голубика (Vaccinium corymbosum "Sierra")</t>
  </si>
  <si>
    <t>Гортензия метельчатая (Hydrangea paniculata "Limelight")</t>
  </si>
  <si>
    <t>Гортензия метельчатая (Hydrangea paniculata "Phantom")</t>
  </si>
  <si>
    <t xml:space="preserve">Гортензия метельчатая (Hydrangea paniculata "Sundae Fraise") </t>
  </si>
  <si>
    <t xml:space="preserve">Гортензия метельчатая (Hydrangea paniculata "Vanille Fraise") </t>
  </si>
  <si>
    <t>Дейция гибридная (Deutzia x hybrida "Pink Pom Pom")</t>
  </si>
  <si>
    <t>Ива тонкостолбиковая (Salix gracilistyla "Mt Aso")</t>
  </si>
  <si>
    <t>Лапчатка кустарниковая (Potentilla fruticosa "Abbotswood")</t>
  </si>
  <si>
    <t>Лапчатка кустарниковая (Potentilla fruticosa "Gold Drop")</t>
  </si>
  <si>
    <t>Пузыреплодник калинолистный (Physocarpus opulifolius "Orange Sunset")</t>
  </si>
  <si>
    <t>Пузыреплодник калинолистный (Physocarpus opulifolius "Purple Horizon")</t>
  </si>
  <si>
    <t>Спирея ниппонская (Spiraea nipponica "Halward's Silver")</t>
  </si>
  <si>
    <t>Спирея серая (Spiraea cinerea "Grefsheim")</t>
  </si>
  <si>
    <t>Спирея японская (Spiraea japonica "Genpei/Shirobana")</t>
  </si>
  <si>
    <t>Спирея японская (Spiraea japonica "Golden Elf")</t>
  </si>
  <si>
    <t>Спирея японская (Spiraea japonica "Sundrop")</t>
  </si>
  <si>
    <t xml:space="preserve">Форзиция зеленейшая (Forsythia viridissima "Kumson") </t>
  </si>
  <si>
    <t>Форзиция промежуточная (Forsythia x intermedia "Maluch")</t>
  </si>
  <si>
    <t xml:space="preserve">Форзиция промежуточная (Forsythia x intermedia "Tharandt") </t>
  </si>
  <si>
    <t>ОСНОВНОЙ ПРАЙС</t>
  </si>
  <si>
    <t>Ель колючая (Picea pungens "Lucky Strike")</t>
  </si>
  <si>
    <t>Ель обыкновенная (Picea abies "Cupressina")</t>
  </si>
  <si>
    <t>C2-C3</t>
  </si>
  <si>
    <t>Кипарисовик Лавсана (Chamaecyparis lawsoniana "Ivonne")</t>
  </si>
  <si>
    <t>Кипарисовик Лавсана (Chamaecyparis lawsoniana "Stardust")</t>
  </si>
  <si>
    <t>Можжевельник казацкий (Juniperus sabina "Knap Hill")*</t>
  </si>
  <si>
    <t>Можжевельник казацкий (Juniperus sabina "Rockery Gem")</t>
  </si>
  <si>
    <t>Можжевельник казацкий (Juniperus sabina "Tamariscifolia")</t>
  </si>
  <si>
    <t>Можжевельник китайский (Juniperus chinensis "Blaauw")</t>
  </si>
  <si>
    <t>Можжевельник лежачий (Juniperus procumbens "Nana")</t>
  </si>
  <si>
    <t>С2-3</t>
  </si>
  <si>
    <t>Можжевельник чешуйчатый (Juniperus squamata "Gold Tip")</t>
  </si>
  <si>
    <t>Сосна белокорая (Pinus leucodermis "Compact Gem")</t>
  </si>
  <si>
    <t>Сосна горная (Pinus mugo "Hesse")</t>
  </si>
  <si>
    <t>Сосна горная (Pinus mugo "Kissen")*</t>
  </si>
  <si>
    <t>Сосна обыкновенная (Pinus sylvestris "Moseri")</t>
  </si>
  <si>
    <t>Сосна черная (Pinus nigra "Aurea")</t>
  </si>
  <si>
    <t>Туя западная (Thuja occidentalis "Fastigiata'')</t>
  </si>
  <si>
    <t>Туя западная (Thuja occidentalis "Holmstrup')</t>
  </si>
  <si>
    <t>C5-7,5</t>
  </si>
  <si>
    <t>Клен пальмолистный (Acer palmatum "Atropurpureum")</t>
  </si>
  <si>
    <t>Клен пальмолистный (Acer palmatum "Deshojo")</t>
  </si>
  <si>
    <t>Клен пальмолистный (Acer palmatum "Katsura")</t>
  </si>
  <si>
    <t>Клен пальмолистный (Acer palmatum "Seiryu")</t>
  </si>
  <si>
    <t>Барбарис Тунберга (Berberis thunbergii "Natasha")</t>
  </si>
  <si>
    <t>Барбарис Тунберга (Berberis thunbergii "Ruby Star")</t>
  </si>
  <si>
    <t>Вереск обыкновенный (Calluna vulgaris "Alba Praecox")</t>
  </si>
  <si>
    <t>Р-11</t>
  </si>
  <si>
    <t>Вереск обыкновенный (Calluna vulgaris "Angie")</t>
  </si>
  <si>
    <t>P-11</t>
  </si>
  <si>
    <t>Вереск обыкновенный (Calluna vulgaris "Katja")</t>
  </si>
  <si>
    <t>Вереск обыкновенный (Calluna vulgaris "Disco Queen")</t>
  </si>
  <si>
    <t>Вереск обыкновенный (Calluna vulgaris "Elsia")</t>
  </si>
  <si>
    <t>Вереск обыкновенный (Calluna vulgaris "Elsia Purnell")</t>
  </si>
  <si>
    <t>Вереск обыкновенный (Calluna vulgaris "Jana")</t>
  </si>
  <si>
    <t>Вереск обыкновенный (Calluna vulgaris "Mary Lu")</t>
  </si>
  <si>
    <t>Вереск обыкновенный (Calluna vulgaris "Martina")</t>
  </si>
  <si>
    <t xml:space="preserve">Гортензия черешковая (Hydrangea anomala petiolaris) </t>
  </si>
  <si>
    <t>Сирень обыкновенная (Syringa vulgaris "Beauty of Moscow")</t>
  </si>
  <si>
    <t>Сирень обыкновенная (Syringa vulgaris "Sensation")</t>
  </si>
  <si>
    <t>Хебе (Hebe carnosula "Green Globe")</t>
  </si>
  <si>
    <t>80-110</t>
  </si>
  <si>
    <t>www.zelrai.by</t>
  </si>
  <si>
    <t>РБ, Могилевский р-н, 
Хутор "Зеленый рай"</t>
  </si>
  <si>
    <t>Мобильный телефон:                                                                          Мессенджеры (вайбер):</t>
  </si>
  <si>
    <t>+375 (29) 646-86-86</t>
  </si>
  <si>
    <t>manager-zelrai@tut.by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</si>
</sst>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5]General"/>
    <numFmt numFmtId="165" formatCode="0.0"/>
  </numFmts>
  <fonts count="29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38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rgb="FFFFFFFF"/>
      <name val="Arial"/>
      <family val="2"/>
      <charset val="238"/>
    </font>
    <font>
      <b/>
      <sz val="18"/>
      <color theme="1"/>
      <name val="Arial"/>
      <family val="2"/>
      <charset val="204"/>
    </font>
    <font>
      <b/>
      <sz val="14"/>
      <color rgb="FFFF0000"/>
      <name val="Arial"/>
      <family val="2"/>
      <charset val="238"/>
    </font>
    <font>
      <b/>
      <sz val="10"/>
      <color rgb="FFFF0000"/>
      <name val="Arial"/>
      <family val="2"/>
      <charset val="204"/>
    </font>
    <font>
      <b/>
      <sz val="14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4"/>
      <color theme="0"/>
      <name val="Arial"/>
      <family val="2"/>
      <charset val="204"/>
    </font>
    <font>
      <b/>
      <sz val="14"/>
      <color theme="0"/>
      <name val="Calibri"/>
      <family val="2"/>
      <charset val="204"/>
      <scheme val="minor"/>
    </font>
    <font>
      <u/>
      <sz val="10"/>
      <color indexed="12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CC33"/>
        <bgColor indexed="8"/>
      </patternFill>
    </fill>
    <fill>
      <patternFill patternType="solid">
        <fgColor rgb="FF33CC33"/>
        <bgColor rgb="FF000000"/>
      </patternFill>
    </fill>
    <fill>
      <patternFill patternType="solid">
        <fgColor rgb="FF33CC3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4" fillId="0" borderId="0"/>
    <xf numFmtId="164" fontId="13" fillId="0" borderId="0" applyBorder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</cellStyleXfs>
  <cellXfs count="162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" xfId="2" applyFont="1" applyFill="1" applyBorder="1" applyAlignment="1">
      <alignment vertical="center"/>
    </xf>
    <xf numFmtId="49" fontId="5" fillId="2" borderId="2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1" fontId="5" fillId="2" borderId="2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2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2" fontId="6" fillId="2" borderId="7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17" fillId="2" borderId="0" xfId="0" applyFont="1" applyFill="1"/>
    <xf numFmtId="0" fontId="18" fillId="2" borderId="0" xfId="0" applyFont="1" applyFill="1"/>
    <xf numFmtId="0" fontId="7" fillId="2" borderId="6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165" fontId="5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vertical="center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49" fontId="5" fillId="2" borderId="2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49" fontId="5" fillId="2" borderId="2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165" fontId="5" fillId="2" borderId="7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left" vertical="center"/>
    </xf>
    <xf numFmtId="165" fontId="5" fillId="2" borderId="7" xfId="0" applyNumberFormat="1" applyFont="1" applyFill="1" applyBorder="1" applyAlignment="1">
      <alignment horizontal="center" vertical="center" wrapText="1"/>
    </xf>
    <xf numFmtId="2" fontId="5" fillId="2" borderId="7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2" fontId="4" fillId="2" borderId="7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/>
    </xf>
    <xf numFmtId="49" fontId="5" fillId="2" borderId="1" xfId="4" applyNumberFormat="1" applyFont="1" applyFill="1" applyBorder="1" applyAlignment="1">
      <alignment horizontal="left" vertical="center"/>
    </xf>
    <xf numFmtId="49" fontId="5" fillId="2" borderId="1" xfId="4" applyNumberFormat="1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49" fontId="5" fillId="2" borderId="1" xfId="2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 wrapText="1"/>
    </xf>
    <xf numFmtId="49" fontId="4" fillId="2" borderId="8" xfId="0" applyNumberFormat="1" applyFont="1" applyFill="1" applyBorder="1" applyAlignment="1">
      <alignment vertical="center" wrapText="1"/>
    </xf>
    <xf numFmtId="49" fontId="4" fillId="2" borderId="8" xfId="0" applyNumberFormat="1" applyFont="1" applyFill="1" applyBorder="1" applyAlignment="1">
      <alignment vertical="center"/>
    </xf>
    <xf numFmtId="49" fontId="5" fillId="2" borderId="2" xfId="0" applyNumberFormat="1" applyFont="1" applyFill="1" applyBorder="1" applyAlignment="1">
      <alignment vertical="center" wrapText="1"/>
    </xf>
    <xf numFmtId="49" fontId="5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" fontId="5" fillId="2" borderId="1" xfId="0" quotePrefix="1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0" fontId="4" fillId="2" borderId="2" xfId="2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1" fontId="5" fillId="2" borderId="6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" fontId="4" fillId="2" borderId="1" xfId="3" applyNumberFormat="1" applyFont="1" applyFill="1" applyBorder="1" applyAlignment="1">
      <alignment vertical="center"/>
    </xf>
    <xf numFmtId="1" fontId="4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1" xfId="3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49" fontId="4" fillId="2" borderId="1" xfId="3" applyNumberFormat="1" applyFont="1" applyFill="1" applyBorder="1" applyAlignment="1">
      <alignment vertical="center"/>
    </xf>
    <xf numFmtId="0" fontId="4" fillId="2" borderId="1" xfId="3" applyFont="1" applyFill="1" applyBorder="1" applyAlignment="1">
      <alignment vertical="center"/>
    </xf>
    <xf numFmtId="1" fontId="7" fillId="2" borderId="1" xfId="0" applyNumberFormat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2" fontId="22" fillId="2" borderId="1" xfId="0" applyNumberFormat="1" applyFont="1" applyFill="1" applyBorder="1" applyAlignment="1">
      <alignment horizontal="center" vertical="center" wrapText="1"/>
    </xf>
    <xf numFmtId="2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2" fontId="22" fillId="2" borderId="7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/>
    <xf numFmtId="0" fontId="17" fillId="0" borderId="0" xfId="0" applyFont="1"/>
    <xf numFmtId="0" fontId="14" fillId="0" borderId="0" xfId="0" applyFont="1"/>
    <xf numFmtId="0" fontId="2" fillId="0" borderId="0" xfId="0" applyFont="1"/>
    <xf numFmtId="0" fontId="6" fillId="0" borderId="0" xfId="0" applyFont="1"/>
    <xf numFmtId="0" fontId="4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9" fillId="5" borderId="1" xfId="0" applyFont="1" applyFill="1" applyBorder="1" applyAlignment="1">
      <alignment vertical="center" wrapText="1"/>
    </xf>
    <xf numFmtId="0" fontId="19" fillId="5" borderId="1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vertical="center"/>
    </xf>
    <xf numFmtId="0" fontId="21" fillId="2" borderId="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49" fontId="26" fillId="4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7" fillId="5" borderId="2" xfId="1" applyFont="1" applyFill="1" applyBorder="1" applyAlignment="1" applyProtection="1">
      <alignment horizontal="center" vertical="center"/>
    </xf>
    <xf numFmtId="0" fontId="27" fillId="5" borderId="3" xfId="1" applyFont="1" applyFill="1" applyBorder="1" applyAlignment="1" applyProtection="1">
      <alignment horizontal="center" vertical="center"/>
    </xf>
    <xf numFmtId="0" fontId="27" fillId="5" borderId="4" xfId="1" applyFont="1" applyFill="1" applyBorder="1" applyAlignment="1" applyProtection="1">
      <alignment horizontal="center" vertical="center"/>
    </xf>
    <xf numFmtId="0" fontId="26" fillId="4" borderId="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26" fillId="6" borderId="3" xfId="0" applyFont="1" applyFill="1" applyBorder="1" applyAlignment="1"/>
    <xf numFmtId="0" fontId="26" fillId="6" borderId="2" xfId="5" applyFont="1" applyFill="1" applyBorder="1" applyAlignment="1" applyProtection="1">
      <alignment horizontal="center" vertical="center"/>
    </xf>
    <xf numFmtId="0" fontId="26" fillId="6" borderId="4" xfId="0" applyFont="1" applyFill="1" applyBorder="1" applyAlignment="1"/>
    <xf numFmtId="0" fontId="26" fillId="6" borderId="3" xfId="5" applyFont="1" applyFill="1" applyBorder="1" applyAlignment="1" applyProtection="1">
      <alignment horizontal="center" vertical="center"/>
    </xf>
  </cellXfs>
  <cellStyles count="7">
    <cellStyle name="Excel Built-in Normal" xfId="4"/>
    <cellStyle name="Гиперссылка" xfId="1" builtinId="8"/>
    <cellStyle name="Гиперссылка 2" xfId="6"/>
    <cellStyle name="Гиперссылка 3" xfId="5"/>
    <cellStyle name="Обычный" xfId="0" builtinId="0"/>
    <cellStyle name="Обычный 2" xfId="3"/>
    <cellStyle name="Обычный 3" xfId="2"/>
  </cellStyles>
  <dxfs count="0"/>
  <tableStyles count="0" defaultTableStyle="TableStyleMedium2" defaultPivotStyle="PivotStyleLight16"/>
  <colors>
    <mruColors>
      <color rgb="FF33CC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60960</xdr:colOff>
      <xdr:row>8</xdr:row>
      <xdr:rowOff>0</xdr:rowOff>
    </xdr:to>
    <xdr:pic>
      <xdr:nvPicPr>
        <xdr:cNvPr id="4" name="Рисунок 4">
          <a:extLst>
            <a:ext uri="{FF2B5EF4-FFF2-40B4-BE49-F238E27FC236}">
              <a16:creationId xmlns:a16="http://schemas.microsoft.com/office/drawing/2014/main" xmlns="" id="{C6602D53-4C1B-4137-AF47-22149E81C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7640" y="0"/>
          <a:ext cx="10050780" cy="204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zelrai.b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821"/>
  <sheetViews>
    <sheetView tabSelected="1" zoomScaleNormal="100" workbookViewId="0">
      <selection activeCell="C9" sqref="C9:H9"/>
    </sheetView>
  </sheetViews>
  <sheetFormatPr defaultRowHeight="15" x14ac:dyDescent="0.25"/>
  <cols>
    <col min="1" max="1" width="2.42578125" customWidth="1"/>
    <col min="2" max="2" width="70.85546875" style="12" customWidth="1"/>
    <col min="3" max="3" width="13.42578125" style="13" customWidth="1"/>
    <col min="4" max="4" width="15.42578125" style="13" customWidth="1"/>
    <col min="5" max="5" width="12.7109375" style="34" customWidth="1"/>
    <col min="6" max="6" width="13.42578125" style="34" customWidth="1"/>
    <col min="7" max="7" width="9.140625" style="13"/>
    <col min="8" max="8" width="10.7109375" style="124" customWidth="1"/>
    <col min="9" max="25" width="9.140625" style="29"/>
  </cols>
  <sheetData>
    <row r="1" spans="1:25" ht="14.45" customHeight="1" x14ac:dyDescent="0.25">
      <c r="B1" s="127"/>
      <c r="C1" s="128"/>
      <c r="D1" s="128"/>
      <c r="E1" s="128"/>
      <c r="F1" s="128"/>
      <c r="G1" s="128"/>
      <c r="H1" s="128"/>
    </row>
    <row r="2" spans="1:25" ht="14.45" customHeight="1" x14ac:dyDescent="0.25">
      <c r="B2" s="128"/>
      <c r="C2" s="128"/>
      <c r="D2" s="128"/>
      <c r="E2" s="128"/>
      <c r="F2" s="128"/>
      <c r="G2" s="128"/>
      <c r="H2" s="128"/>
    </row>
    <row r="3" spans="1:25" ht="14.45" customHeight="1" x14ac:dyDescent="0.25">
      <c r="B3" s="128"/>
      <c r="C3" s="128"/>
      <c r="D3" s="128"/>
      <c r="E3" s="128"/>
      <c r="F3" s="128"/>
      <c r="G3" s="128"/>
      <c r="H3" s="128"/>
    </row>
    <row r="4" spans="1:25" ht="14.45" customHeight="1" x14ac:dyDescent="0.25">
      <c r="B4" s="128"/>
      <c r="C4" s="128"/>
      <c r="D4" s="128"/>
      <c r="E4" s="128"/>
      <c r="F4" s="128"/>
      <c r="G4" s="128"/>
      <c r="H4" s="128"/>
    </row>
    <row r="5" spans="1:25" ht="14.45" customHeight="1" x14ac:dyDescent="0.25">
      <c r="B5" s="128"/>
      <c r="C5" s="128"/>
      <c r="D5" s="128"/>
      <c r="E5" s="128"/>
      <c r="F5" s="128"/>
      <c r="G5" s="128"/>
      <c r="H5" s="128"/>
    </row>
    <row r="6" spans="1:25" ht="14.45" customHeight="1" x14ac:dyDescent="0.25">
      <c r="B6" s="128"/>
      <c r="C6" s="128"/>
      <c r="D6" s="128"/>
      <c r="E6" s="128"/>
      <c r="F6" s="128"/>
      <c r="G6" s="128"/>
      <c r="H6" s="128"/>
    </row>
    <row r="7" spans="1:25" ht="14.45" customHeight="1" x14ac:dyDescent="0.25">
      <c r="B7" s="128"/>
      <c r="C7" s="128"/>
      <c r="D7" s="128"/>
      <c r="E7" s="128"/>
      <c r="F7" s="128"/>
      <c r="G7" s="128"/>
      <c r="H7" s="128"/>
    </row>
    <row r="8" spans="1:25" ht="60" customHeight="1" x14ac:dyDescent="0.25">
      <c r="B8" s="129"/>
      <c r="C8" s="129"/>
      <c r="D8" s="129"/>
      <c r="E8" s="129"/>
      <c r="F8" s="129"/>
      <c r="G8" s="129"/>
      <c r="H8" s="129"/>
    </row>
    <row r="9" spans="1:25" ht="18.95" customHeight="1" x14ac:dyDescent="0.25">
      <c r="B9" s="126" t="s">
        <v>0</v>
      </c>
      <c r="C9" s="159" t="s">
        <v>780</v>
      </c>
      <c r="D9" s="161"/>
      <c r="E9" s="161"/>
      <c r="F9" s="161"/>
      <c r="G9" s="158"/>
      <c r="H9" s="160"/>
    </row>
    <row r="10" spans="1:25" ht="18.95" customHeight="1" x14ac:dyDescent="0.25">
      <c r="B10" s="126" t="s">
        <v>1</v>
      </c>
      <c r="C10" s="148" t="s">
        <v>776</v>
      </c>
      <c r="D10" s="149"/>
      <c r="E10" s="149"/>
      <c r="F10" s="149"/>
      <c r="G10" s="149"/>
      <c r="H10" s="150"/>
    </row>
    <row r="11" spans="1:25" ht="35.25" customHeight="1" x14ac:dyDescent="0.25">
      <c r="B11" s="126" t="s">
        <v>2</v>
      </c>
      <c r="C11" s="151" t="s">
        <v>777</v>
      </c>
      <c r="D11" s="151"/>
      <c r="E11" s="151"/>
      <c r="F11" s="151"/>
      <c r="G11" s="151"/>
      <c r="H11" s="151"/>
    </row>
    <row r="12" spans="1:25" ht="41.25" customHeight="1" x14ac:dyDescent="0.25">
      <c r="B12" s="125" t="s">
        <v>778</v>
      </c>
      <c r="C12" s="143" t="s">
        <v>779</v>
      </c>
      <c r="D12" s="143"/>
      <c r="E12" s="143"/>
      <c r="F12" s="143"/>
      <c r="G12" s="143"/>
      <c r="H12" s="143"/>
    </row>
    <row r="13" spans="1:25" s="12" customFormat="1" ht="26.25" customHeight="1" x14ac:dyDescent="0.25">
      <c r="B13" s="145" t="s">
        <v>655</v>
      </c>
      <c r="C13" s="146"/>
      <c r="D13" s="146"/>
      <c r="E13" s="146"/>
      <c r="F13" s="146"/>
      <c r="G13" s="146"/>
      <c r="H13" s="147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</row>
    <row r="14" spans="1:25" s="12" customFormat="1" ht="26.25" customHeight="1" x14ac:dyDescent="0.25">
      <c r="A14" s="112"/>
      <c r="B14" s="130" t="s">
        <v>656</v>
      </c>
      <c r="C14" s="131"/>
      <c r="D14" s="131"/>
      <c r="E14" s="131"/>
      <c r="F14" s="131"/>
      <c r="G14" s="131"/>
      <c r="H14" s="132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</row>
    <row r="15" spans="1:25" s="12" customFormat="1" ht="18" x14ac:dyDescent="0.25">
      <c r="A15" s="112"/>
      <c r="B15" s="130" t="s">
        <v>657</v>
      </c>
      <c r="C15" s="131"/>
      <c r="D15" s="131"/>
      <c r="E15" s="131"/>
      <c r="F15" s="131"/>
      <c r="G15" s="131"/>
      <c r="H15" s="132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</row>
    <row r="16" spans="1:25" s="12" customFormat="1" ht="51" x14ac:dyDescent="0.25">
      <c r="A16" s="112"/>
      <c r="B16" s="94" t="s">
        <v>3</v>
      </c>
      <c r="C16" s="94" t="s">
        <v>4</v>
      </c>
      <c r="D16" s="94" t="s">
        <v>5</v>
      </c>
      <c r="E16" s="95" t="s">
        <v>6</v>
      </c>
      <c r="F16" s="96" t="s">
        <v>52</v>
      </c>
      <c r="G16" s="97" t="s">
        <v>53</v>
      </c>
      <c r="H16" s="98" t="s">
        <v>54</v>
      </c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</row>
    <row r="17" spans="1:25" s="12" customFormat="1" x14ac:dyDescent="0.25">
      <c r="A17" s="112"/>
      <c r="B17" s="103" t="s">
        <v>64</v>
      </c>
      <c r="C17" s="8" t="s">
        <v>14</v>
      </c>
      <c r="D17" s="8" t="s">
        <v>87</v>
      </c>
      <c r="E17" s="104">
        <v>3.5</v>
      </c>
      <c r="F17" s="104">
        <v>11</v>
      </c>
      <c r="G17" s="4"/>
      <c r="H17" s="78">
        <f>G17*E17</f>
        <v>0</v>
      </c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</row>
    <row r="18" spans="1:25" s="12" customFormat="1" x14ac:dyDescent="0.25">
      <c r="A18" s="112"/>
      <c r="B18" s="103" t="s">
        <v>658</v>
      </c>
      <c r="C18" s="8" t="s">
        <v>14</v>
      </c>
      <c r="D18" s="8" t="s">
        <v>74</v>
      </c>
      <c r="E18" s="104">
        <v>3.5</v>
      </c>
      <c r="F18" s="104">
        <v>11</v>
      </c>
      <c r="G18" s="4"/>
      <c r="H18" s="78">
        <f t="shared" ref="H18:H73" si="0">G18*E18</f>
        <v>0</v>
      </c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</row>
    <row r="19" spans="1:25" s="12" customFormat="1" x14ac:dyDescent="0.25">
      <c r="A19" s="112"/>
      <c r="B19" s="103" t="s">
        <v>659</v>
      </c>
      <c r="C19" s="8" t="s">
        <v>14</v>
      </c>
      <c r="D19" s="8" t="s">
        <v>74</v>
      </c>
      <c r="E19" s="104">
        <v>3.5</v>
      </c>
      <c r="F19" s="104">
        <v>11</v>
      </c>
      <c r="G19" s="4"/>
      <c r="H19" s="78">
        <f t="shared" si="0"/>
        <v>0</v>
      </c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</row>
    <row r="20" spans="1:25" s="12" customFormat="1" x14ac:dyDescent="0.25">
      <c r="A20" s="112"/>
      <c r="B20" s="16" t="s">
        <v>49</v>
      </c>
      <c r="C20" s="8" t="s">
        <v>14</v>
      </c>
      <c r="D20" s="8" t="s">
        <v>82</v>
      </c>
      <c r="E20" s="104">
        <v>4.5</v>
      </c>
      <c r="F20" s="104">
        <v>15</v>
      </c>
      <c r="G20" s="4"/>
      <c r="H20" s="78">
        <f t="shared" si="0"/>
        <v>0</v>
      </c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</row>
    <row r="21" spans="1:25" s="12" customFormat="1" x14ac:dyDescent="0.25">
      <c r="A21" s="112"/>
      <c r="B21" s="103" t="s">
        <v>660</v>
      </c>
      <c r="C21" s="8" t="s">
        <v>14</v>
      </c>
      <c r="D21" s="8" t="s">
        <v>135</v>
      </c>
      <c r="E21" s="104">
        <v>3.5</v>
      </c>
      <c r="F21" s="104">
        <v>11</v>
      </c>
      <c r="G21" s="4"/>
      <c r="H21" s="78">
        <f t="shared" si="0"/>
        <v>0</v>
      </c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</row>
    <row r="22" spans="1:25" s="12" customFormat="1" x14ac:dyDescent="0.25">
      <c r="A22" s="112"/>
      <c r="B22" s="2" t="s">
        <v>20</v>
      </c>
      <c r="C22" s="8" t="s">
        <v>55</v>
      </c>
      <c r="D22" s="8" t="s">
        <v>135</v>
      </c>
      <c r="E22" s="104">
        <v>3.5</v>
      </c>
      <c r="F22" s="104">
        <v>11</v>
      </c>
      <c r="G22" s="4"/>
      <c r="H22" s="78">
        <f t="shared" si="0"/>
        <v>0</v>
      </c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</row>
    <row r="23" spans="1:25" s="12" customFormat="1" x14ac:dyDescent="0.25">
      <c r="A23" s="112"/>
      <c r="B23" s="103" t="s">
        <v>661</v>
      </c>
      <c r="C23" s="8" t="s">
        <v>14</v>
      </c>
      <c r="D23" s="8" t="s">
        <v>130</v>
      </c>
      <c r="E23" s="104">
        <v>3.5</v>
      </c>
      <c r="F23" s="104">
        <v>11</v>
      </c>
      <c r="G23" s="4"/>
      <c r="H23" s="78">
        <f t="shared" si="0"/>
        <v>0</v>
      </c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</row>
    <row r="24" spans="1:25" s="12" customFormat="1" x14ac:dyDescent="0.25">
      <c r="A24" s="112"/>
      <c r="B24" s="103" t="s">
        <v>662</v>
      </c>
      <c r="C24" s="8" t="s">
        <v>14</v>
      </c>
      <c r="D24" s="8" t="s">
        <v>663</v>
      </c>
      <c r="E24" s="104">
        <v>3.5</v>
      </c>
      <c r="F24" s="104">
        <v>11</v>
      </c>
      <c r="G24" s="4"/>
      <c r="H24" s="78">
        <f t="shared" si="0"/>
        <v>0</v>
      </c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</row>
    <row r="25" spans="1:25" s="12" customFormat="1" x14ac:dyDescent="0.25">
      <c r="A25" s="112"/>
      <c r="B25" s="16" t="s">
        <v>233</v>
      </c>
      <c r="C25" s="8" t="s">
        <v>14</v>
      </c>
      <c r="D25" s="8" t="s">
        <v>65</v>
      </c>
      <c r="E25" s="104">
        <v>3.5</v>
      </c>
      <c r="F25" s="104">
        <v>11</v>
      </c>
      <c r="G25" s="4"/>
      <c r="H25" s="78">
        <f t="shared" si="0"/>
        <v>0</v>
      </c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</row>
    <row r="26" spans="1:25" s="12" customFormat="1" x14ac:dyDescent="0.25">
      <c r="A26" s="112"/>
      <c r="B26" s="103" t="s">
        <v>664</v>
      </c>
      <c r="C26" s="8" t="s">
        <v>14</v>
      </c>
      <c r="D26" s="8" t="s">
        <v>82</v>
      </c>
      <c r="E26" s="104">
        <v>3.5</v>
      </c>
      <c r="F26" s="104">
        <v>11</v>
      </c>
      <c r="G26" s="4"/>
      <c r="H26" s="78">
        <f t="shared" si="0"/>
        <v>0</v>
      </c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</row>
    <row r="27" spans="1:25" s="12" customFormat="1" x14ac:dyDescent="0.25">
      <c r="A27" s="112"/>
      <c r="B27" s="103" t="s">
        <v>665</v>
      </c>
      <c r="C27" s="8" t="s">
        <v>14</v>
      </c>
      <c r="D27" s="8" t="s">
        <v>71</v>
      </c>
      <c r="E27" s="104">
        <v>3.5</v>
      </c>
      <c r="F27" s="104">
        <v>11</v>
      </c>
      <c r="G27" s="4"/>
      <c r="H27" s="78">
        <f t="shared" si="0"/>
        <v>0</v>
      </c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</row>
    <row r="28" spans="1:25" s="12" customFormat="1" x14ac:dyDescent="0.25">
      <c r="A28" s="112"/>
      <c r="B28" s="18" t="s">
        <v>28</v>
      </c>
      <c r="C28" s="8" t="s">
        <v>14</v>
      </c>
      <c r="D28" s="8" t="s">
        <v>135</v>
      </c>
      <c r="E28" s="104">
        <v>3.5</v>
      </c>
      <c r="F28" s="104">
        <v>11</v>
      </c>
      <c r="G28" s="4"/>
      <c r="H28" s="78">
        <f t="shared" si="0"/>
        <v>0</v>
      </c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</row>
    <row r="29" spans="1:25" s="12" customFormat="1" x14ac:dyDescent="0.25">
      <c r="A29" s="112"/>
      <c r="B29" s="19" t="s">
        <v>90</v>
      </c>
      <c r="C29" s="8" t="s">
        <v>14</v>
      </c>
      <c r="D29" s="8" t="s">
        <v>82</v>
      </c>
      <c r="E29" s="104">
        <v>3.5</v>
      </c>
      <c r="F29" s="104">
        <v>11</v>
      </c>
      <c r="G29" s="4"/>
      <c r="H29" s="78">
        <f t="shared" si="0"/>
        <v>0</v>
      </c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</row>
    <row r="30" spans="1:25" s="12" customFormat="1" x14ac:dyDescent="0.25">
      <c r="A30" s="112"/>
      <c r="B30" s="46" t="s">
        <v>666</v>
      </c>
      <c r="C30" s="8" t="s">
        <v>14</v>
      </c>
      <c r="D30" s="8" t="s">
        <v>135</v>
      </c>
      <c r="E30" s="104">
        <v>3.5</v>
      </c>
      <c r="F30" s="104">
        <v>11</v>
      </c>
      <c r="G30" s="4"/>
      <c r="H30" s="78">
        <f t="shared" si="0"/>
        <v>0</v>
      </c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</row>
    <row r="31" spans="1:25" s="12" customFormat="1" x14ac:dyDescent="0.25">
      <c r="A31" s="112"/>
      <c r="B31" s="16" t="s">
        <v>80</v>
      </c>
      <c r="C31" s="8" t="s">
        <v>14</v>
      </c>
      <c r="D31" s="8" t="s">
        <v>74</v>
      </c>
      <c r="E31" s="104">
        <v>3.5</v>
      </c>
      <c r="F31" s="104">
        <v>11</v>
      </c>
      <c r="G31" s="4"/>
      <c r="H31" s="78">
        <f t="shared" si="0"/>
        <v>0</v>
      </c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</row>
    <row r="32" spans="1:25" s="12" customFormat="1" x14ac:dyDescent="0.25">
      <c r="A32" s="112"/>
      <c r="B32" s="19" t="s">
        <v>667</v>
      </c>
      <c r="C32" s="8" t="s">
        <v>14</v>
      </c>
      <c r="D32" s="8" t="s">
        <v>113</v>
      </c>
      <c r="E32" s="104">
        <v>3.5</v>
      </c>
      <c r="F32" s="104">
        <v>11</v>
      </c>
      <c r="G32" s="4"/>
      <c r="H32" s="78">
        <f t="shared" si="0"/>
        <v>0</v>
      </c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</row>
    <row r="33" spans="1:25" s="12" customFormat="1" x14ac:dyDescent="0.25">
      <c r="A33" s="112"/>
      <c r="B33" s="103" t="s">
        <v>668</v>
      </c>
      <c r="C33" s="8" t="s">
        <v>14</v>
      </c>
      <c r="D33" s="8" t="s">
        <v>82</v>
      </c>
      <c r="E33" s="104">
        <v>3.5</v>
      </c>
      <c r="F33" s="104">
        <v>11</v>
      </c>
      <c r="G33" s="4"/>
      <c r="H33" s="78">
        <f t="shared" si="0"/>
        <v>0</v>
      </c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</row>
    <row r="34" spans="1:25" s="12" customFormat="1" x14ac:dyDescent="0.25">
      <c r="A34" s="112"/>
      <c r="B34" s="18" t="s">
        <v>12</v>
      </c>
      <c r="C34" s="8" t="s">
        <v>14</v>
      </c>
      <c r="D34" s="8" t="s">
        <v>82</v>
      </c>
      <c r="E34" s="104">
        <v>3.5</v>
      </c>
      <c r="F34" s="104">
        <v>11</v>
      </c>
      <c r="G34" s="4"/>
      <c r="H34" s="78">
        <f t="shared" si="0"/>
        <v>0</v>
      </c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</row>
    <row r="35" spans="1:25" s="12" customFormat="1" x14ac:dyDescent="0.25">
      <c r="A35" s="112"/>
      <c r="B35" s="49" t="s">
        <v>561</v>
      </c>
      <c r="C35" s="8" t="s">
        <v>14</v>
      </c>
      <c r="D35" s="8" t="s">
        <v>71</v>
      </c>
      <c r="E35" s="104">
        <v>3.5</v>
      </c>
      <c r="F35" s="104">
        <v>11</v>
      </c>
      <c r="G35" s="4"/>
      <c r="H35" s="78">
        <f t="shared" si="0"/>
        <v>0</v>
      </c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</row>
    <row r="36" spans="1:25" s="12" customFormat="1" x14ac:dyDescent="0.25">
      <c r="A36" s="112"/>
      <c r="B36" s="66" t="s">
        <v>41</v>
      </c>
      <c r="C36" s="8" t="s">
        <v>14</v>
      </c>
      <c r="D36" s="8" t="s">
        <v>82</v>
      </c>
      <c r="E36" s="104">
        <v>3.5</v>
      </c>
      <c r="F36" s="104">
        <v>11</v>
      </c>
      <c r="G36" s="4"/>
      <c r="H36" s="78">
        <f t="shared" si="0"/>
        <v>0</v>
      </c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</row>
    <row r="37" spans="1:25" s="12" customFormat="1" x14ac:dyDescent="0.25">
      <c r="A37" s="112"/>
      <c r="B37" s="2" t="s">
        <v>22</v>
      </c>
      <c r="C37" s="8" t="s">
        <v>14</v>
      </c>
      <c r="D37" s="8" t="s">
        <v>359</v>
      </c>
      <c r="E37" s="104">
        <v>3.5</v>
      </c>
      <c r="F37" s="104">
        <v>11</v>
      </c>
      <c r="G37" s="4"/>
      <c r="H37" s="78">
        <f t="shared" si="0"/>
        <v>0</v>
      </c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</row>
    <row r="38" spans="1:25" s="12" customFormat="1" x14ac:dyDescent="0.25">
      <c r="A38" s="112"/>
      <c r="B38" s="41" t="s">
        <v>117</v>
      </c>
      <c r="C38" s="8" t="s">
        <v>14</v>
      </c>
      <c r="D38" s="8" t="s">
        <v>135</v>
      </c>
      <c r="E38" s="104">
        <v>3.5</v>
      </c>
      <c r="F38" s="104">
        <v>11</v>
      </c>
      <c r="G38" s="4"/>
      <c r="H38" s="78">
        <f t="shared" si="0"/>
        <v>0</v>
      </c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</row>
    <row r="39" spans="1:25" s="12" customFormat="1" x14ac:dyDescent="0.25">
      <c r="A39" s="112"/>
      <c r="B39" s="17" t="s">
        <v>243</v>
      </c>
      <c r="C39" s="8" t="s">
        <v>14</v>
      </c>
      <c r="D39" s="8" t="s">
        <v>65</v>
      </c>
      <c r="E39" s="104">
        <v>3.5</v>
      </c>
      <c r="F39" s="104">
        <v>11</v>
      </c>
      <c r="G39" s="4"/>
      <c r="H39" s="78">
        <f t="shared" si="0"/>
        <v>0</v>
      </c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</row>
    <row r="40" spans="1:25" s="12" customFormat="1" x14ac:dyDescent="0.25">
      <c r="A40" s="112"/>
      <c r="B40" s="17" t="s">
        <v>669</v>
      </c>
      <c r="C40" s="8" t="s">
        <v>55</v>
      </c>
      <c r="D40" s="8" t="s">
        <v>113</v>
      </c>
      <c r="E40" s="104">
        <v>3.5</v>
      </c>
      <c r="F40" s="104">
        <v>11</v>
      </c>
      <c r="G40" s="4"/>
      <c r="H40" s="78">
        <f t="shared" si="0"/>
        <v>0</v>
      </c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</row>
    <row r="41" spans="1:25" s="12" customFormat="1" x14ac:dyDescent="0.25">
      <c r="A41" s="112"/>
      <c r="B41" s="103" t="s">
        <v>670</v>
      </c>
      <c r="C41" s="8" t="s">
        <v>14</v>
      </c>
      <c r="D41" s="8" t="s">
        <v>82</v>
      </c>
      <c r="E41" s="104">
        <v>3.5</v>
      </c>
      <c r="F41" s="104">
        <v>11</v>
      </c>
      <c r="G41" s="4"/>
      <c r="H41" s="78">
        <f t="shared" si="0"/>
        <v>0</v>
      </c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</row>
    <row r="42" spans="1:25" s="12" customFormat="1" x14ac:dyDescent="0.25">
      <c r="A42" s="112"/>
      <c r="B42" s="2" t="s">
        <v>671</v>
      </c>
      <c r="C42" s="8" t="s">
        <v>14</v>
      </c>
      <c r="D42" s="8" t="s">
        <v>71</v>
      </c>
      <c r="E42" s="104">
        <v>3.5</v>
      </c>
      <c r="F42" s="104">
        <v>11</v>
      </c>
      <c r="G42" s="4"/>
      <c r="H42" s="78">
        <f t="shared" si="0"/>
        <v>0</v>
      </c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</row>
    <row r="43" spans="1:25" s="12" customFormat="1" x14ac:dyDescent="0.25">
      <c r="A43" s="112"/>
      <c r="B43" s="103" t="s">
        <v>15</v>
      </c>
      <c r="C43" s="8" t="s">
        <v>14</v>
      </c>
      <c r="D43" s="8" t="s">
        <v>65</v>
      </c>
      <c r="E43" s="104">
        <v>3.5</v>
      </c>
      <c r="F43" s="104">
        <v>11</v>
      </c>
      <c r="G43" s="4"/>
      <c r="H43" s="78">
        <f t="shared" si="0"/>
        <v>0</v>
      </c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</row>
    <row r="44" spans="1:25" s="12" customFormat="1" x14ac:dyDescent="0.25">
      <c r="A44" s="112"/>
      <c r="B44" s="103" t="s">
        <v>471</v>
      </c>
      <c r="C44" s="8" t="s">
        <v>14</v>
      </c>
      <c r="D44" s="8" t="s">
        <v>82</v>
      </c>
      <c r="E44" s="104">
        <v>3.5</v>
      </c>
      <c r="F44" s="104">
        <v>11</v>
      </c>
      <c r="G44" s="4"/>
      <c r="H44" s="78">
        <f t="shared" si="0"/>
        <v>0</v>
      </c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</row>
    <row r="45" spans="1:25" s="12" customFormat="1" x14ac:dyDescent="0.25">
      <c r="A45" s="112"/>
      <c r="B45" s="18" t="s">
        <v>672</v>
      </c>
      <c r="C45" s="8" t="s">
        <v>14</v>
      </c>
      <c r="D45" s="8" t="s">
        <v>65</v>
      </c>
      <c r="E45" s="104">
        <v>4.5</v>
      </c>
      <c r="F45" s="104">
        <v>15</v>
      </c>
      <c r="G45" s="4"/>
      <c r="H45" s="78">
        <f t="shared" si="0"/>
        <v>0</v>
      </c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</row>
    <row r="46" spans="1:25" s="12" customFormat="1" x14ac:dyDescent="0.25">
      <c r="A46" s="112"/>
      <c r="B46" s="103" t="s">
        <v>673</v>
      </c>
      <c r="C46" s="8" t="s">
        <v>14</v>
      </c>
      <c r="D46" s="8" t="s">
        <v>65</v>
      </c>
      <c r="E46" s="104">
        <v>3.5</v>
      </c>
      <c r="F46" s="104">
        <v>11</v>
      </c>
      <c r="G46" s="4"/>
      <c r="H46" s="78">
        <f t="shared" si="0"/>
        <v>0</v>
      </c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</row>
    <row r="47" spans="1:25" s="12" customFormat="1" x14ac:dyDescent="0.25">
      <c r="A47" s="112"/>
      <c r="B47" s="103" t="s">
        <v>674</v>
      </c>
      <c r="C47" s="8" t="s">
        <v>14</v>
      </c>
      <c r="D47" s="8" t="s">
        <v>82</v>
      </c>
      <c r="E47" s="104">
        <v>3.5</v>
      </c>
      <c r="F47" s="104">
        <v>11</v>
      </c>
      <c r="G47" s="4"/>
      <c r="H47" s="78">
        <f t="shared" si="0"/>
        <v>0</v>
      </c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</row>
    <row r="48" spans="1:25" s="12" customFormat="1" x14ac:dyDescent="0.25">
      <c r="A48" s="112"/>
      <c r="B48" s="103" t="s">
        <v>675</v>
      </c>
      <c r="C48" s="8" t="s">
        <v>14</v>
      </c>
      <c r="D48" s="8" t="s">
        <v>113</v>
      </c>
      <c r="E48" s="104">
        <v>3.5</v>
      </c>
      <c r="F48" s="104">
        <v>11</v>
      </c>
      <c r="G48" s="4"/>
      <c r="H48" s="78">
        <f t="shared" si="0"/>
        <v>0</v>
      </c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</row>
    <row r="49" spans="1:25" s="12" customFormat="1" x14ac:dyDescent="0.25">
      <c r="A49" s="112"/>
      <c r="B49" s="103" t="s">
        <v>676</v>
      </c>
      <c r="C49" s="8" t="s">
        <v>14</v>
      </c>
      <c r="D49" s="8" t="s">
        <v>82</v>
      </c>
      <c r="E49" s="104">
        <v>3.5</v>
      </c>
      <c r="F49" s="104">
        <v>11</v>
      </c>
      <c r="G49" s="4"/>
      <c r="H49" s="78">
        <f t="shared" si="0"/>
        <v>0</v>
      </c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</row>
    <row r="50" spans="1:25" s="12" customFormat="1" x14ac:dyDescent="0.25">
      <c r="A50" s="112"/>
      <c r="B50" s="103" t="s">
        <v>677</v>
      </c>
      <c r="C50" s="8" t="s">
        <v>14</v>
      </c>
      <c r="D50" s="8" t="s">
        <v>71</v>
      </c>
      <c r="E50" s="104">
        <v>3.5</v>
      </c>
      <c r="F50" s="104">
        <v>11</v>
      </c>
      <c r="G50" s="4"/>
      <c r="H50" s="78">
        <f t="shared" si="0"/>
        <v>0</v>
      </c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</row>
    <row r="51" spans="1:25" s="12" customFormat="1" x14ac:dyDescent="0.25">
      <c r="A51" s="112"/>
      <c r="B51" s="16" t="s">
        <v>678</v>
      </c>
      <c r="C51" s="8" t="s">
        <v>14</v>
      </c>
      <c r="D51" s="8" t="s">
        <v>71</v>
      </c>
      <c r="E51" s="104">
        <v>3.5</v>
      </c>
      <c r="F51" s="104">
        <v>11</v>
      </c>
      <c r="G51" s="4"/>
      <c r="H51" s="78">
        <f t="shared" si="0"/>
        <v>0</v>
      </c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</row>
    <row r="52" spans="1:25" s="12" customFormat="1" x14ac:dyDescent="0.25">
      <c r="A52" s="112"/>
      <c r="B52" s="2" t="s">
        <v>679</v>
      </c>
      <c r="C52" s="8" t="s">
        <v>14</v>
      </c>
      <c r="D52" s="8" t="s">
        <v>65</v>
      </c>
      <c r="E52" s="104">
        <v>4.5</v>
      </c>
      <c r="F52" s="104">
        <v>15</v>
      </c>
      <c r="G52" s="4"/>
      <c r="H52" s="78">
        <f t="shared" si="0"/>
        <v>0</v>
      </c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</row>
    <row r="53" spans="1:25" s="12" customFormat="1" x14ac:dyDescent="0.25">
      <c r="A53" s="112"/>
      <c r="B53" s="103" t="s">
        <v>680</v>
      </c>
      <c r="C53" s="8" t="s">
        <v>14</v>
      </c>
      <c r="D53" s="8" t="s">
        <v>87</v>
      </c>
      <c r="E53" s="104">
        <v>3.5</v>
      </c>
      <c r="F53" s="104">
        <v>11</v>
      </c>
      <c r="G53" s="4"/>
      <c r="H53" s="78">
        <f t="shared" si="0"/>
        <v>0</v>
      </c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</row>
    <row r="54" spans="1:25" s="12" customFormat="1" x14ac:dyDescent="0.25">
      <c r="A54" s="112"/>
      <c r="B54" s="16" t="s">
        <v>681</v>
      </c>
      <c r="C54" s="8" t="s">
        <v>55</v>
      </c>
      <c r="D54" s="8" t="s">
        <v>65</v>
      </c>
      <c r="E54" s="104">
        <v>3.5</v>
      </c>
      <c r="F54" s="104">
        <v>11</v>
      </c>
      <c r="G54" s="4"/>
      <c r="H54" s="78">
        <f t="shared" si="0"/>
        <v>0</v>
      </c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</row>
    <row r="55" spans="1:25" s="12" customFormat="1" x14ac:dyDescent="0.25">
      <c r="A55" s="112"/>
      <c r="B55" s="103" t="s">
        <v>682</v>
      </c>
      <c r="C55" s="8" t="s">
        <v>14</v>
      </c>
      <c r="D55" s="8" t="s">
        <v>82</v>
      </c>
      <c r="E55" s="104">
        <v>3.5</v>
      </c>
      <c r="F55" s="104">
        <v>11</v>
      </c>
      <c r="G55" s="4"/>
      <c r="H55" s="78">
        <f t="shared" si="0"/>
        <v>0</v>
      </c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</row>
    <row r="56" spans="1:25" s="12" customFormat="1" x14ac:dyDescent="0.25">
      <c r="A56" s="112"/>
      <c r="B56" s="103" t="s">
        <v>683</v>
      </c>
      <c r="C56" s="8" t="s">
        <v>14</v>
      </c>
      <c r="D56" s="8" t="s">
        <v>82</v>
      </c>
      <c r="E56" s="104">
        <v>3.5</v>
      </c>
      <c r="F56" s="104">
        <v>11</v>
      </c>
      <c r="G56" s="4"/>
      <c r="H56" s="78">
        <f t="shared" si="0"/>
        <v>0</v>
      </c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</row>
    <row r="57" spans="1:25" s="12" customFormat="1" x14ac:dyDescent="0.25">
      <c r="A57" s="112"/>
      <c r="B57" s="103" t="s">
        <v>684</v>
      </c>
      <c r="C57" s="8" t="s">
        <v>14</v>
      </c>
      <c r="D57" s="8" t="s">
        <v>359</v>
      </c>
      <c r="E57" s="104">
        <v>3.5</v>
      </c>
      <c r="F57" s="104">
        <v>11</v>
      </c>
      <c r="G57" s="4"/>
      <c r="H57" s="78">
        <f t="shared" si="0"/>
        <v>0</v>
      </c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</row>
    <row r="58" spans="1:25" s="12" customFormat="1" x14ac:dyDescent="0.25">
      <c r="A58" s="112"/>
      <c r="B58" s="103" t="s">
        <v>685</v>
      </c>
      <c r="C58" s="8" t="s">
        <v>14</v>
      </c>
      <c r="D58" s="8" t="s">
        <v>65</v>
      </c>
      <c r="E58" s="104">
        <v>3.5</v>
      </c>
      <c r="F58" s="104">
        <v>11</v>
      </c>
      <c r="G58" s="4"/>
      <c r="H58" s="78">
        <f t="shared" si="0"/>
        <v>0</v>
      </c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</row>
    <row r="59" spans="1:25" s="12" customFormat="1" x14ac:dyDescent="0.25">
      <c r="A59" s="112"/>
      <c r="B59" s="2" t="s">
        <v>235</v>
      </c>
      <c r="C59" s="8" t="s">
        <v>14</v>
      </c>
      <c r="D59" s="8" t="s">
        <v>389</v>
      </c>
      <c r="E59" s="104">
        <v>4.5</v>
      </c>
      <c r="F59" s="104">
        <v>15</v>
      </c>
      <c r="G59" s="4"/>
      <c r="H59" s="78">
        <f t="shared" si="0"/>
        <v>0</v>
      </c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</row>
    <row r="60" spans="1:25" s="12" customFormat="1" x14ac:dyDescent="0.25">
      <c r="A60" s="112"/>
      <c r="B60" s="61" t="s">
        <v>571</v>
      </c>
      <c r="C60" s="8" t="s">
        <v>14</v>
      </c>
      <c r="D60" s="8" t="s">
        <v>65</v>
      </c>
      <c r="E60" s="104">
        <v>3.5</v>
      </c>
      <c r="F60" s="104">
        <v>11</v>
      </c>
      <c r="G60" s="4"/>
      <c r="H60" s="78">
        <f t="shared" si="0"/>
        <v>0</v>
      </c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</row>
    <row r="61" spans="1:25" s="12" customFormat="1" x14ac:dyDescent="0.25">
      <c r="A61" s="112"/>
      <c r="B61" s="46" t="s">
        <v>686</v>
      </c>
      <c r="C61" s="8" t="s">
        <v>14</v>
      </c>
      <c r="D61" s="8" t="s">
        <v>82</v>
      </c>
      <c r="E61" s="104">
        <v>3.5</v>
      </c>
      <c r="F61" s="104">
        <v>11</v>
      </c>
      <c r="G61" s="4"/>
      <c r="H61" s="78">
        <f t="shared" si="0"/>
        <v>0</v>
      </c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</row>
    <row r="62" spans="1:25" s="12" customFormat="1" x14ac:dyDescent="0.25">
      <c r="A62" s="112"/>
      <c r="B62" s="103" t="s">
        <v>687</v>
      </c>
      <c r="C62" s="8" t="s">
        <v>14</v>
      </c>
      <c r="D62" s="8" t="s">
        <v>113</v>
      </c>
      <c r="E62" s="104">
        <v>3.5</v>
      </c>
      <c r="F62" s="104">
        <v>11</v>
      </c>
      <c r="G62" s="4"/>
      <c r="H62" s="78">
        <f t="shared" si="0"/>
        <v>0</v>
      </c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</row>
    <row r="63" spans="1:25" s="12" customFormat="1" x14ac:dyDescent="0.25">
      <c r="A63" s="112"/>
      <c r="B63" s="103" t="s">
        <v>27</v>
      </c>
      <c r="C63" s="8" t="s">
        <v>14</v>
      </c>
      <c r="D63" s="8" t="s">
        <v>142</v>
      </c>
      <c r="E63" s="104">
        <v>3.5</v>
      </c>
      <c r="F63" s="104">
        <v>11</v>
      </c>
      <c r="G63" s="4"/>
      <c r="H63" s="78">
        <f t="shared" si="0"/>
        <v>0</v>
      </c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</row>
    <row r="64" spans="1:25" s="12" customFormat="1" x14ac:dyDescent="0.25">
      <c r="A64" s="112"/>
      <c r="B64" s="103" t="s">
        <v>688</v>
      </c>
      <c r="C64" s="8" t="s">
        <v>14</v>
      </c>
      <c r="D64" s="8" t="s">
        <v>74</v>
      </c>
      <c r="E64" s="104">
        <v>3.5</v>
      </c>
      <c r="F64" s="104">
        <v>11</v>
      </c>
      <c r="G64" s="4"/>
      <c r="H64" s="78">
        <f t="shared" si="0"/>
        <v>0</v>
      </c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</row>
    <row r="65" spans="1:25" s="12" customFormat="1" x14ac:dyDescent="0.25">
      <c r="A65" s="112"/>
      <c r="B65" s="103" t="s">
        <v>689</v>
      </c>
      <c r="C65" s="8" t="s">
        <v>14</v>
      </c>
      <c r="D65" s="8" t="s">
        <v>135</v>
      </c>
      <c r="E65" s="104">
        <v>3.5</v>
      </c>
      <c r="F65" s="104">
        <v>11</v>
      </c>
      <c r="G65" s="4"/>
      <c r="H65" s="78">
        <f t="shared" si="0"/>
        <v>0</v>
      </c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</row>
    <row r="66" spans="1:25" s="12" customFormat="1" x14ac:dyDescent="0.25">
      <c r="A66" s="112"/>
      <c r="B66" s="103" t="s">
        <v>545</v>
      </c>
      <c r="C66" s="8" t="s">
        <v>14</v>
      </c>
      <c r="D66" s="8" t="s">
        <v>82</v>
      </c>
      <c r="E66" s="104">
        <v>3.5</v>
      </c>
      <c r="F66" s="104">
        <v>11</v>
      </c>
      <c r="G66" s="4"/>
      <c r="H66" s="78">
        <f t="shared" si="0"/>
        <v>0</v>
      </c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</row>
    <row r="67" spans="1:25" s="12" customFormat="1" x14ac:dyDescent="0.25">
      <c r="A67" s="112"/>
      <c r="B67" s="105" t="s">
        <v>690</v>
      </c>
      <c r="C67" s="1" t="s">
        <v>14</v>
      </c>
      <c r="D67" s="1" t="s">
        <v>389</v>
      </c>
      <c r="E67" s="106">
        <v>3.5</v>
      </c>
      <c r="F67" s="106">
        <v>11</v>
      </c>
      <c r="G67" s="83"/>
      <c r="H67" s="78">
        <f t="shared" si="0"/>
        <v>0</v>
      </c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</row>
    <row r="68" spans="1:25" s="12" customFormat="1" x14ac:dyDescent="0.25">
      <c r="A68" s="112"/>
      <c r="B68" s="105" t="s">
        <v>691</v>
      </c>
      <c r="C68" s="1" t="s">
        <v>14</v>
      </c>
      <c r="D68" s="1" t="s">
        <v>82</v>
      </c>
      <c r="E68" s="106">
        <v>3.5</v>
      </c>
      <c r="F68" s="106">
        <v>11</v>
      </c>
      <c r="G68" s="83"/>
      <c r="H68" s="78">
        <f t="shared" si="0"/>
        <v>0</v>
      </c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</row>
    <row r="69" spans="1:25" s="12" customFormat="1" x14ac:dyDescent="0.25">
      <c r="A69" s="112"/>
      <c r="B69" s="105" t="s">
        <v>692</v>
      </c>
      <c r="C69" s="1" t="s">
        <v>14</v>
      </c>
      <c r="D69" s="1" t="s">
        <v>82</v>
      </c>
      <c r="E69" s="106">
        <v>3.5</v>
      </c>
      <c r="F69" s="106">
        <v>11</v>
      </c>
      <c r="G69" s="83"/>
      <c r="H69" s="78">
        <f t="shared" si="0"/>
        <v>0</v>
      </c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</row>
    <row r="70" spans="1:25" s="12" customFormat="1" x14ac:dyDescent="0.25">
      <c r="A70" s="112"/>
      <c r="B70" s="105" t="s">
        <v>693</v>
      </c>
      <c r="C70" s="1" t="s">
        <v>14</v>
      </c>
      <c r="D70" s="1" t="s">
        <v>82</v>
      </c>
      <c r="E70" s="106">
        <v>3.5</v>
      </c>
      <c r="F70" s="106">
        <v>11</v>
      </c>
      <c r="G70" s="83"/>
      <c r="H70" s="78">
        <f t="shared" si="0"/>
        <v>0</v>
      </c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</row>
    <row r="71" spans="1:25" s="12" customFormat="1" x14ac:dyDescent="0.25">
      <c r="A71" s="112"/>
      <c r="B71" s="18" t="s">
        <v>483</v>
      </c>
      <c r="C71" s="1" t="s">
        <v>14</v>
      </c>
      <c r="D71" s="1" t="s">
        <v>82</v>
      </c>
      <c r="E71" s="106">
        <v>3.5</v>
      </c>
      <c r="F71" s="106">
        <v>11</v>
      </c>
      <c r="G71" s="83"/>
      <c r="H71" s="78">
        <f t="shared" si="0"/>
        <v>0</v>
      </c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</row>
    <row r="72" spans="1:25" s="12" customFormat="1" x14ac:dyDescent="0.25">
      <c r="A72" s="112"/>
      <c r="B72" s="18" t="s">
        <v>694</v>
      </c>
      <c r="C72" s="1" t="s">
        <v>14</v>
      </c>
      <c r="D72" s="1" t="s">
        <v>82</v>
      </c>
      <c r="E72" s="106">
        <v>3.5</v>
      </c>
      <c r="F72" s="106">
        <v>11</v>
      </c>
      <c r="G72" s="83"/>
      <c r="H72" s="78">
        <f t="shared" si="0"/>
        <v>0</v>
      </c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</row>
    <row r="73" spans="1:25" s="12" customFormat="1" x14ac:dyDescent="0.25">
      <c r="A73" s="112"/>
      <c r="B73" s="65" t="s">
        <v>549</v>
      </c>
      <c r="C73" s="1" t="s">
        <v>14</v>
      </c>
      <c r="D73" s="1" t="s">
        <v>71</v>
      </c>
      <c r="E73" s="106">
        <v>3.5</v>
      </c>
      <c r="F73" s="106">
        <v>11</v>
      </c>
      <c r="G73" s="83"/>
      <c r="H73" s="78">
        <f t="shared" si="0"/>
        <v>0</v>
      </c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</row>
    <row r="74" spans="1:25" s="12" customFormat="1" ht="18" x14ac:dyDescent="0.25">
      <c r="A74" s="112"/>
      <c r="B74" s="133" t="s">
        <v>455</v>
      </c>
      <c r="C74" s="134"/>
      <c r="D74" s="134"/>
      <c r="E74" s="134"/>
      <c r="F74" s="134"/>
      <c r="G74" s="135"/>
      <c r="H74" s="83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</row>
    <row r="75" spans="1:25" s="12" customFormat="1" ht="51" x14ac:dyDescent="0.25">
      <c r="A75" s="112"/>
      <c r="B75" s="94" t="s">
        <v>3</v>
      </c>
      <c r="C75" s="94" t="s">
        <v>4</v>
      </c>
      <c r="D75" s="107" t="s">
        <v>5</v>
      </c>
      <c r="E75" s="108" t="s">
        <v>6</v>
      </c>
      <c r="F75" s="108" t="s">
        <v>52</v>
      </c>
      <c r="G75" s="94" t="s">
        <v>53</v>
      </c>
      <c r="H75" s="98" t="s">
        <v>54</v>
      </c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</row>
    <row r="76" spans="1:25" s="12" customFormat="1" x14ac:dyDescent="0.25">
      <c r="A76" s="112"/>
      <c r="B76" s="18" t="s">
        <v>695</v>
      </c>
      <c r="C76" s="1" t="s">
        <v>55</v>
      </c>
      <c r="D76" s="47" t="s">
        <v>696</v>
      </c>
      <c r="E76" s="86">
        <v>3</v>
      </c>
      <c r="F76" s="86">
        <v>10</v>
      </c>
      <c r="G76" s="1"/>
      <c r="H76" s="78">
        <f t="shared" ref="H76:H121" si="1">G76*E76</f>
        <v>0</v>
      </c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</row>
    <row r="77" spans="1:25" s="12" customFormat="1" x14ac:dyDescent="0.25">
      <c r="A77" s="112"/>
      <c r="B77" s="18" t="s">
        <v>697</v>
      </c>
      <c r="C77" s="1" t="s">
        <v>55</v>
      </c>
      <c r="D77" s="1" t="s">
        <v>65</v>
      </c>
      <c r="E77" s="86">
        <v>3</v>
      </c>
      <c r="F77" s="86">
        <v>10</v>
      </c>
      <c r="G77" s="1"/>
      <c r="H77" s="78">
        <f t="shared" si="1"/>
        <v>0</v>
      </c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</row>
    <row r="78" spans="1:25" s="12" customFormat="1" x14ac:dyDescent="0.25">
      <c r="A78" s="112"/>
      <c r="B78" s="49" t="s">
        <v>698</v>
      </c>
      <c r="C78" s="3" t="s">
        <v>14</v>
      </c>
      <c r="D78" s="3" t="s">
        <v>82</v>
      </c>
      <c r="E78" s="42">
        <v>3</v>
      </c>
      <c r="F78" s="42">
        <v>10</v>
      </c>
      <c r="G78" s="3"/>
      <c r="H78" s="78">
        <f t="shared" si="1"/>
        <v>0</v>
      </c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</row>
    <row r="79" spans="1:25" s="12" customFormat="1" x14ac:dyDescent="0.25">
      <c r="A79" s="112"/>
      <c r="B79" s="49" t="s">
        <v>699</v>
      </c>
      <c r="C79" s="3" t="s">
        <v>55</v>
      </c>
      <c r="D79" s="3" t="s">
        <v>135</v>
      </c>
      <c r="E79" s="42">
        <v>3</v>
      </c>
      <c r="F79" s="42">
        <v>10</v>
      </c>
      <c r="G79" s="3"/>
      <c r="H79" s="78">
        <f t="shared" si="1"/>
        <v>0</v>
      </c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</row>
    <row r="80" spans="1:25" s="12" customFormat="1" x14ac:dyDescent="0.25">
      <c r="A80" s="112"/>
      <c r="B80" s="2" t="s">
        <v>239</v>
      </c>
      <c r="C80" s="3" t="s">
        <v>55</v>
      </c>
      <c r="D80" s="3" t="s">
        <v>65</v>
      </c>
      <c r="E80" s="42">
        <v>3</v>
      </c>
      <c r="F80" s="42">
        <v>10</v>
      </c>
      <c r="G80" s="3"/>
      <c r="H80" s="78">
        <f t="shared" si="1"/>
        <v>0</v>
      </c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</row>
    <row r="81" spans="1:25" s="12" customFormat="1" x14ac:dyDescent="0.25">
      <c r="A81" s="112"/>
      <c r="B81" s="2" t="s">
        <v>410</v>
      </c>
      <c r="C81" s="3" t="s">
        <v>14</v>
      </c>
      <c r="D81" s="3" t="s">
        <v>82</v>
      </c>
      <c r="E81" s="42">
        <v>3</v>
      </c>
      <c r="F81" s="42">
        <v>10</v>
      </c>
      <c r="G81" s="3"/>
      <c r="H81" s="78">
        <f t="shared" si="1"/>
        <v>0</v>
      </c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</row>
    <row r="82" spans="1:25" s="12" customFormat="1" x14ac:dyDescent="0.25">
      <c r="A82" s="112"/>
      <c r="B82" s="2" t="s">
        <v>104</v>
      </c>
      <c r="C82" s="3" t="s">
        <v>55</v>
      </c>
      <c r="D82" s="3" t="s">
        <v>71</v>
      </c>
      <c r="E82" s="42">
        <v>3</v>
      </c>
      <c r="F82" s="42">
        <v>10</v>
      </c>
      <c r="G82" s="3"/>
      <c r="H82" s="78">
        <f t="shared" si="1"/>
        <v>0</v>
      </c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</row>
    <row r="83" spans="1:25" s="12" customFormat="1" x14ac:dyDescent="0.25">
      <c r="A83" s="112"/>
      <c r="B83" s="81" t="s">
        <v>129</v>
      </c>
      <c r="C83" s="3" t="s">
        <v>14</v>
      </c>
      <c r="D83" s="3" t="s">
        <v>71</v>
      </c>
      <c r="E83" s="42">
        <v>4</v>
      </c>
      <c r="F83" s="42">
        <v>10</v>
      </c>
      <c r="G83" s="3"/>
      <c r="H83" s="78">
        <f t="shared" si="1"/>
        <v>0</v>
      </c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</row>
    <row r="84" spans="1:25" s="12" customFormat="1" x14ac:dyDescent="0.25">
      <c r="A84" s="112"/>
      <c r="B84" s="2" t="s">
        <v>131</v>
      </c>
      <c r="C84" s="3" t="s">
        <v>55</v>
      </c>
      <c r="D84" s="3" t="s">
        <v>72</v>
      </c>
      <c r="E84" s="42">
        <v>3</v>
      </c>
      <c r="F84" s="42">
        <v>10</v>
      </c>
      <c r="G84" s="3"/>
      <c r="H84" s="78">
        <f t="shared" si="1"/>
        <v>0</v>
      </c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</row>
    <row r="85" spans="1:25" s="12" customFormat="1" x14ac:dyDescent="0.25">
      <c r="A85" s="112"/>
      <c r="B85" s="2" t="s">
        <v>700</v>
      </c>
      <c r="C85" s="3" t="s">
        <v>55</v>
      </c>
      <c r="D85" s="3" t="s">
        <v>96</v>
      </c>
      <c r="E85" s="42">
        <v>3</v>
      </c>
      <c r="F85" s="42">
        <v>10</v>
      </c>
      <c r="G85" s="3"/>
      <c r="H85" s="78">
        <f t="shared" si="1"/>
        <v>0</v>
      </c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</row>
    <row r="86" spans="1:25" s="12" customFormat="1" x14ac:dyDescent="0.25">
      <c r="A86" s="112"/>
      <c r="B86" s="2" t="s">
        <v>701</v>
      </c>
      <c r="C86" s="3" t="s">
        <v>14</v>
      </c>
      <c r="D86" s="3" t="s">
        <v>82</v>
      </c>
      <c r="E86" s="42">
        <v>4</v>
      </c>
      <c r="F86" s="42">
        <v>13</v>
      </c>
      <c r="G86" s="3"/>
      <c r="H86" s="78">
        <f t="shared" si="1"/>
        <v>0</v>
      </c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</row>
    <row r="87" spans="1:25" s="12" customFormat="1" x14ac:dyDescent="0.25">
      <c r="A87" s="112"/>
      <c r="B87" s="2" t="s">
        <v>702</v>
      </c>
      <c r="C87" s="3" t="s">
        <v>55</v>
      </c>
      <c r="D87" s="3" t="s">
        <v>82</v>
      </c>
      <c r="E87" s="42">
        <v>3</v>
      </c>
      <c r="F87" s="42">
        <v>10</v>
      </c>
      <c r="G87" s="3"/>
      <c r="H87" s="78">
        <f t="shared" si="1"/>
        <v>0</v>
      </c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</row>
    <row r="88" spans="1:25" s="12" customFormat="1" x14ac:dyDescent="0.25">
      <c r="A88" s="112"/>
      <c r="B88" s="2" t="s">
        <v>703</v>
      </c>
      <c r="C88" s="3" t="s">
        <v>55</v>
      </c>
      <c r="D88" s="3" t="s">
        <v>82</v>
      </c>
      <c r="E88" s="42">
        <v>3</v>
      </c>
      <c r="F88" s="42">
        <v>10</v>
      </c>
      <c r="G88" s="3"/>
      <c r="H88" s="78">
        <f t="shared" si="1"/>
        <v>0</v>
      </c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</row>
    <row r="89" spans="1:25" s="12" customFormat="1" x14ac:dyDescent="0.25">
      <c r="A89" s="112"/>
      <c r="B89" s="21" t="s">
        <v>704</v>
      </c>
      <c r="C89" s="109" t="s">
        <v>7</v>
      </c>
      <c r="D89" s="10" t="s">
        <v>96</v>
      </c>
      <c r="E89" s="110">
        <v>3</v>
      </c>
      <c r="F89" s="42">
        <v>12</v>
      </c>
      <c r="G89" s="111"/>
      <c r="H89" s="78">
        <f t="shared" si="1"/>
        <v>0</v>
      </c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</row>
    <row r="90" spans="1:25" s="12" customFormat="1" x14ac:dyDescent="0.25">
      <c r="A90" s="112"/>
      <c r="B90" s="2" t="s">
        <v>705</v>
      </c>
      <c r="C90" s="3" t="s">
        <v>55</v>
      </c>
      <c r="D90" s="3" t="s">
        <v>359</v>
      </c>
      <c r="E90" s="42">
        <v>3</v>
      </c>
      <c r="F90" s="42">
        <v>10</v>
      </c>
      <c r="G90" s="3"/>
      <c r="H90" s="78">
        <f t="shared" si="1"/>
        <v>0</v>
      </c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</row>
    <row r="91" spans="1:25" s="12" customFormat="1" x14ac:dyDescent="0.25">
      <c r="A91" s="112"/>
      <c r="B91" s="2" t="s">
        <v>706</v>
      </c>
      <c r="C91" s="3" t="s">
        <v>55</v>
      </c>
      <c r="D91" s="3" t="s">
        <v>135</v>
      </c>
      <c r="E91" s="42">
        <v>3</v>
      </c>
      <c r="F91" s="42">
        <v>10</v>
      </c>
      <c r="G91" s="3"/>
      <c r="H91" s="78">
        <f t="shared" si="1"/>
        <v>0</v>
      </c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</row>
    <row r="92" spans="1:25" s="12" customFormat="1" x14ac:dyDescent="0.25">
      <c r="A92" s="112"/>
      <c r="B92" s="21" t="s">
        <v>540</v>
      </c>
      <c r="C92" s="10" t="s">
        <v>7</v>
      </c>
      <c r="D92" s="10" t="s">
        <v>96</v>
      </c>
      <c r="E92" s="42">
        <v>3</v>
      </c>
      <c r="F92" s="42">
        <v>10</v>
      </c>
      <c r="G92" s="3"/>
      <c r="H92" s="78">
        <f t="shared" si="1"/>
        <v>0</v>
      </c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</row>
    <row r="93" spans="1:25" s="12" customFormat="1" x14ac:dyDescent="0.25">
      <c r="A93" s="112"/>
      <c r="B93" s="21" t="s">
        <v>539</v>
      </c>
      <c r="C93" s="10" t="s">
        <v>7</v>
      </c>
      <c r="D93" s="10" t="s">
        <v>71</v>
      </c>
      <c r="E93" s="42">
        <v>4</v>
      </c>
      <c r="F93" s="42">
        <v>13</v>
      </c>
      <c r="G93" s="3"/>
      <c r="H93" s="78">
        <f t="shared" si="1"/>
        <v>0</v>
      </c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</row>
    <row r="94" spans="1:25" s="12" customFormat="1" x14ac:dyDescent="0.25">
      <c r="A94" s="112"/>
      <c r="B94" s="2" t="s">
        <v>707</v>
      </c>
      <c r="C94" s="3" t="s">
        <v>55</v>
      </c>
      <c r="D94" s="3" t="s">
        <v>71</v>
      </c>
      <c r="E94" s="42">
        <v>2.8</v>
      </c>
      <c r="F94" s="42">
        <v>9</v>
      </c>
      <c r="G94" s="3"/>
      <c r="H94" s="78">
        <f t="shared" si="1"/>
        <v>0</v>
      </c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</row>
    <row r="95" spans="1:25" s="12" customFormat="1" x14ac:dyDescent="0.25">
      <c r="A95" s="112"/>
      <c r="B95" s="2" t="s">
        <v>708</v>
      </c>
      <c r="C95" s="3" t="s">
        <v>55</v>
      </c>
      <c r="D95" s="3" t="s">
        <v>71</v>
      </c>
      <c r="E95" s="42">
        <v>2.8</v>
      </c>
      <c r="F95" s="42">
        <v>9</v>
      </c>
      <c r="G95" s="3"/>
      <c r="H95" s="78">
        <f t="shared" si="1"/>
        <v>0</v>
      </c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</row>
    <row r="96" spans="1:25" s="12" customFormat="1" x14ac:dyDescent="0.25">
      <c r="A96" s="112"/>
      <c r="B96" s="2" t="s">
        <v>709</v>
      </c>
      <c r="C96" s="3" t="s">
        <v>55</v>
      </c>
      <c r="D96" s="3" t="s">
        <v>71</v>
      </c>
      <c r="E96" s="42">
        <v>2.8</v>
      </c>
      <c r="F96" s="42">
        <v>9</v>
      </c>
      <c r="G96" s="3"/>
      <c r="H96" s="78">
        <f t="shared" si="1"/>
        <v>0</v>
      </c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</row>
    <row r="97" spans="1:25" s="12" customFormat="1" x14ac:dyDescent="0.25">
      <c r="A97" s="112"/>
      <c r="B97" s="2" t="s">
        <v>710</v>
      </c>
      <c r="C97" s="3" t="s">
        <v>55</v>
      </c>
      <c r="D97" s="3" t="s">
        <v>71</v>
      </c>
      <c r="E97" s="42">
        <v>2.8</v>
      </c>
      <c r="F97" s="42">
        <v>9</v>
      </c>
      <c r="G97" s="3"/>
      <c r="H97" s="78">
        <f t="shared" si="1"/>
        <v>0</v>
      </c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</row>
    <row r="98" spans="1:25" s="12" customFormat="1" x14ac:dyDescent="0.25">
      <c r="A98" s="112"/>
      <c r="B98" s="2" t="s">
        <v>711</v>
      </c>
      <c r="C98" s="3" t="s">
        <v>55</v>
      </c>
      <c r="D98" s="3" t="s">
        <v>71</v>
      </c>
      <c r="E98" s="42">
        <v>2.8</v>
      </c>
      <c r="F98" s="42">
        <v>9</v>
      </c>
      <c r="G98" s="3"/>
      <c r="H98" s="78">
        <f t="shared" si="1"/>
        <v>0</v>
      </c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</row>
    <row r="99" spans="1:25" s="12" customFormat="1" x14ac:dyDescent="0.25">
      <c r="A99" s="112"/>
      <c r="B99" s="2" t="s">
        <v>712</v>
      </c>
      <c r="C99" s="3" t="s">
        <v>55</v>
      </c>
      <c r="D99" s="3" t="s">
        <v>71</v>
      </c>
      <c r="E99" s="42">
        <v>2.8</v>
      </c>
      <c r="F99" s="42">
        <v>9</v>
      </c>
      <c r="G99" s="3"/>
      <c r="H99" s="78">
        <f t="shared" si="1"/>
        <v>0</v>
      </c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</row>
    <row r="100" spans="1:25" s="12" customFormat="1" x14ac:dyDescent="0.25">
      <c r="A100" s="112"/>
      <c r="B100" s="2" t="s">
        <v>713</v>
      </c>
      <c r="C100" s="3" t="s">
        <v>55</v>
      </c>
      <c r="D100" s="3" t="s">
        <v>71</v>
      </c>
      <c r="E100" s="42">
        <v>2.8</v>
      </c>
      <c r="F100" s="42">
        <v>9</v>
      </c>
      <c r="G100" s="3"/>
      <c r="H100" s="78">
        <f t="shared" si="1"/>
        <v>0</v>
      </c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</row>
    <row r="101" spans="1:25" s="12" customFormat="1" x14ac:dyDescent="0.25">
      <c r="A101" s="112"/>
      <c r="B101" s="2" t="s">
        <v>714</v>
      </c>
      <c r="C101" s="3" t="s">
        <v>55</v>
      </c>
      <c r="D101" s="3" t="s">
        <v>71</v>
      </c>
      <c r="E101" s="42">
        <v>2.8</v>
      </c>
      <c r="F101" s="42">
        <v>9</v>
      </c>
      <c r="G101" s="3"/>
      <c r="H101" s="78">
        <f t="shared" si="1"/>
        <v>0</v>
      </c>
      <c r="I101" s="90"/>
      <c r="J101" s="90"/>
      <c r="K101" s="90"/>
      <c r="L101" s="90"/>
      <c r="M101" s="90"/>
      <c r="N101" s="90"/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</row>
    <row r="102" spans="1:25" s="12" customFormat="1" x14ac:dyDescent="0.25">
      <c r="A102" s="112"/>
      <c r="B102" s="2" t="s">
        <v>715</v>
      </c>
      <c r="C102" s="3" t="s">
        <v>55</v>
      </c>
      <c r="D102" s="3" t="s">
        <v>71</v>
      </c>
      <c r="E102" s="42">
        <v>3</v>
      </c>
      <c r="F102" s="42">
        <v>10</v>
      </c>
      <c r="G102" s="3"/>
      <c r="H102" s="78">
        <f t="shared" si="1"/>
        <v>0</v>
      </c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90"/>
    </row>
    <row r="103" spans="1:25" s="12" customFormat="1" x14ac:dyDescent="0.25">
      <c r="A103" s="112"/>
      <c r="B103" s="2" t="s">
        <v>716</v>
      </c>
      <c r="C103" s="3" t="s">
        <v>55</v>
      </c>
      <c r="D103" s="3" t="s">
        <v>71</v>
      </c>
      <c r="E103" s="42">
        <v>3</v>
      </c>
      <c r="F103" s="42">
        <v>10</v>
      </c>
      <c r="G103" s="3"/>
      <c r="H103" s="78">
        <f t="shared" si="1"/>
        <v>0</v>
      </c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</row>
    <row r="104" spans="1:25" s="12" customFormat="1" x14ac:dyDescent="0.25">
      <c r="A104" s="112"/>
      <c r="B104" s="2" t="s">
        <v>717</v>
      </c>
      <c r="C104" s="3" t="s">
        <v>55</v>
      </c>
      <c r="D104" s="3" t="s">
        <v>71</v>
      </c>
      <c r="E104" s="42">
        <v>3</v>
      </c>
      <c r="F104" s="42">
        <v>10</v>
      </c>
      <c r="G104" s="3"/>
      <c r="H104" s="78">
        <f t="shared" si="1"/>
        <v>0</v>
      </c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</row>
    <row r="105" spans="1:25" s="12" customFormat="1" x14ac:dyDescent="0.25">
      <c r="A105" s="112"/>
      <c r="B105" s="2" t="s">
        <v>718</v>
      </c>
      <c r="C105" s="3" t="s">
        <v>55</v>
      </c>
      <c r="D105" s="3" t="s">
        <v>71</v>
      </c>
      <c r="E105" s="42">
        <v>3</v>
      </c>
      <c r="F105" s="42">
        <v>10</v>
      </c>
      <c r="G105" s="3"/>
      <c r="H105" s="78">
        <f t="shared" si="1"/>
        <v>0</v>
      </c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</row>
    <row r="106" spans="1:25" s="12" customFormat="1" x14ac:dyDescent="0.25">
      <c r="A106" s="112"/>
      <c r="B106" s="2" t="s">
        <v>719</v>
      </c>
      <c r="C106" s="3" t="s">
        <v>55</v>
      </c>
      <c r="D106" s="3" t="s">
        <v>82</v>
      </c>
      <c r="E106" s="42">
        <v>3</v>
      </c>
      <c r="F106" s="42">
        <v>10</v>
      </c>
      <c r="G106" s="3"/>
      <c r="H106" s="78">
        <f t="shared" si="1"/>
        <v>0</v>
      </c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</row>
    <row r="107" spans="1:25" s="12" customFormat="1" x14ac:dyDescent="0.25">
      <c r="A107" s="112"/>
      <c r="B107" s="2" t="s">
        <v>720</v>
      </c>
      <c r="C107" s="3" t="s">
        <v>55</v>
      </c>
      <c r="D107" s="3" t="s">
        <v>71</v>
      </c>
      <c r="E107" s="42">
        <v>3</v>
      </c>
      <c r="F107" s="42">
        <v>10</v>
      </c>
      <c r="G107" s="3"/>
      <c r="H107" s="78">
        <f t="shared" si="1"/>
        <v>0</v>
      </c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  <c r="T107" s="90"/>
      <c r="U107" s="90"/>
      <c r="V107" s="90"/>
      <c r="W107" s="90"/>
      <c r="X107" s="90"/>
      <c r="Y107" s="90"/>
    </row>
    <row r="108" spans="1:25" s="12" customFormat="1" x14ac:dyDescent="0.25">
      <c r="A108" s="112"/>
      <c r="B108" s="2" t="s">
        <v>721</v>
      </c>
      <c r="C108" s="3" t="s">
        <v>55</v>
      </c>
      <c r="D108" s="3" t="s">
        <v>82</v>
      </c>
      <c r="E108" s="42">
        <v>3</v>
      </c>
      <c r="F108" s="42">
        <v>10</v>
      </c>
      <c r="G108" s="3"/>
      <c r="H108" s="78">
        <f t="shared" si="1"/>
        <v>0</v>
      </c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</row>
    <row r="109" spans="1:25" s="12" customFormat="1" x14ac:dyDescent="0.25">
      <c r="A109" s="112"/>
      <c r="B109" s="2" t="s">
        <v>722</v>
      </c>
      <c r="C109" s="3" t="s">
        <v>55</v>
      </c>
      <c r="D109" s="3" t="s">
        <v>82</v>
      </c>
      <c r="E109" s="42">
        <v>3</v>
      </c>
      <c r="F109" s="42">
        <v>10</v>
      </c>
      <c r="G109" s="3"/>
      <c r="H109" s="78">
        <f t="shared" si="1"/>
        <v>0</v>
      </c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</row>
    <row r="110" spans="1:25" s="12" customFormat="1" x14ac:dyDescent="0.25">
      <c r="A110" s="112"/>
      <c r="B110" s="2" t="s">
        <v>537</v>
      </c>
      <c r="C110" s="3" t="s">
        <v>55</v>
      </c>
      <c r="D110" s="3" t="s">
        <v>96</v>
      </c>
      <c r="E110" s="42">
        <v>3</v>
      </c>
      <c r="F110" s="42">
        <v>10</v>
      </c>
      <c r="G110" s="3"/>
      <c r="H110" s="78">
        <f t="shared" si="1"/>
        <v>0</v>
      </c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</row>
    <row r="111" spans="1:25" s="12" customFormat="1" x14ac:dyDescent="0.25">
      <c r="A111" s="112"/>
      <c r="B111" s="2" t="s">
        <v>723</v>
      </c>
      <c r="C111" s="3" t="s">
        <v>55</v>
      </c>
      <c r="D111" s="3" t="s">
        <v>389</v>
      </c>
      <c r="E111" s="42">
        <v>3</v>
      </c>
      <c r="F111" s="42">
        <v>10</v>
      </c>
      <c r="G111" s="3"/>
      <c r="H111" s="78">
        <f t="shared" si="1"/>
        <v>0</v>
      </c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</row>
    <row r="112" spans="1:25" s="12" customFormat="1" x14ac:dyDescent="0.25">
      <c r="A112" s="112"/>
      <c r="B112" s="2" t="s">
        <v>724</v>
      </c>
      <c r="C112" s="3" t="s">
        <v>55</v>
      </c>
      <c r="D112" s="3" t="s">
        <v>389</v>
      </c>
      <c r="E112" s="42">
        <v>4</v>
      </c>
      <c r="F112" s="42">
        <v>13</v>
      </c>
      <c r="G112" s="3"/>
      <c r="H112" s="78">
        <f t="shared" si="1"/>
        <v>0</v>
      </c>
      <c r="I112" s="90"/>
      <c r="J112" s="90"/>
      <c r="K112" s="90"/>
      <c r="L112" s="90"/>
      <c r="M112" s="90"/>
      <c r="N112" s="90"/>
      <c r="O112" s="90"/>
      <c r="P112" s="90"/>
      <c r="Q112" s="90"/>
      <c r="R112" s="90"/>
      <c r="S112" s="90"/>
      <c r="T112" s="90"/>
      <c r="U112" s="90"/>
      <c r="V112" s="90"/>
      <c r="W112" s="90"/>
      <c r="X112" s="90"/>
      <c r="Y112" s="90"/>
    </row>
    <row r="113" spans="1:69" s="12" customFormat="1" x14ac:dyDescent="0.25">
      <c r="A113" s="112"/>
      <c r="B113" s="2" t="s">
        <v>725</v>
      </c>
      <c r="C113" s="3" t="s">
        <v>55</v>
      </c>
      <c r="D113" s="3" t="s">
        <v>71</v>
      </c>
      <c r="E113" s="42">
        <v>3</v>
      </c>
      <c r="F113" s="42">
        <v>10</v>
      </c>
      <c r="G113" s="3"/>
      <c r="H113" s="78">
        <f t="shared" si="1"/>
        <v>0</v>
      </c>
      <c r="I113" s="90"/>
      <c r="J113" s="90"/>
      <c r="K113" s="90"/>
      <c r="L113" s="90"/>
      <c r="M113" s="90"/>
      <c r="N113" s="90"/>
      <c r="O113" s="90"/>
      <c r="P113" s="90"/>
      <c r="Q113" s="90"/>
      <c r="R113" s="90"/>
      <c r="S113" s="90"/>
      <c r="T113" s="90"/>
      <c r="U113" s="90"/>
      <c r="V113" s="90"/>
      <c r="W113" s="90"/>
      <c r="X113" s="90"/>
      <c r="Y113" s="90"/>
    </row>
    <row r="114" spans="1:69" s="12" customFormat="1" x14ac:dyDescent="0.25">
      <c r="A114" s="112"/>
      <c r="B114" s="2" t="s">
        <v>726</v>
      </c>
      <c r="C114" s="3" t="s">
        <v>55</v>
      </c>
      <c r="D114" s="3" t="s">
        <v>74</v>
      </c>
      <c r="E114" s="42">
        <v>3</v>
      </c>
      <c r="F114" s="42">
        <v>10</v>
      </c>
      <c r="G114" s="3"/>
      <c r="H114" s="78">
        <f t="shared" si="1"/>
        <v>0</v>
      </c>
      <c r="I114" s="90"/>
      <c r="J114" s="90"/>
      <c r="K114" s="90"/>
      <c r="L114" s="90"/>
      <c r="M114" s="90"/>
      <c r="N114" s="90"/>
      <c r="O114" s="90"/>
      <c r="P114" s="90"/>
      <c r="Q114" s="90"/>
      <c r="R114" s="90"/>
      <c r="S114" s="90"/>
      <c r="T114" s="90"/>
      <c r="U114" s="90"/>
      <c r="V114" s="90"/>
      <c r="W114" s="90"/>
      <c r="X114" s="90"/>
      <c r="Y114" s="90"/>
    </row>
    <row r="115" spans="1:69" s="12" customFormat="1" x14ac:dyDescent="0.25">
      <c r="A115" s="112"/>
      <c r="B115" s="2" t="s">
        <v>727</v>
      </c>
      <c r="C115" s="3" t="s">
        <v>55</v>
      </c>
      <c r="D115" s="3" t="s">
        <v>71</v>
      </c>
      <c r="E115" s="42">
        <v>3</v>
      </c>
      <c r="F115" s="42">
        <v>10</v>
      </c>
      <c r="G115" s="3"/>
      <c r="H115" s="78">
        <f t="shared" si="1"/>
        <v>0</v>
      </c>
      <c r="I115" s="90"/>
      <c r="J115" s="90"/>
      <c r="K115" s="90"/>
      <c r="L115" s="90"/>
      <c r="M115" s="90"/>
      <c r="N115" s="90"/>
      <c r="O115" s="90"/>
      <c r="P115" s="90"/>
      <c r="Q115" s="90"/>
      <c r="R115" s="90"/>
      <c r="S115" s="90"/>
      <c r="T115" s="90"/>
      <c r="U115" s="90"/>
      <c r="V115" s="90"/>
      <c r="W115" s="90"/>
      <c r="X115" s="90"/>
      <c r="Y115" s="90"/>
    </row>
    <row r="116" spans="1:69" s="12" customFormat="1" x14ac:dyDescent="0.25">
      <c r="A116" s="112"/>
      <c r="B116" s="2" t="s">
        <v>728</v>
      </c>
      <c r="C116" s="3" t="s">
        <v>55</v>
      </c>
      <c r="D116" s="3" t="s">
        <v>65</v>
      </c>
      <c r="E116" s="42">
        <v>3</v>
      </c>
      <c r="F116" s="42">
        <v>10</v>
      </c>
      <c r="G116" s="3"/>
      <c r="H116" s="78">
        <f t="shared" si="1"/>
        <v>0</v>
      </c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  <c r="X116" s="90"/>
      <c r="Y116" s="90"/>
    </row>
    <row r="117" spans="1:69" s="12" customFormat="1" x14ac:dyDescent="0.25">
      <c r="A117" s="112"/>
      <c r="B117" s="2" t="s">
        <v>241</v>
      </c>
      <c r="C117" s="3" t="s">
        <v>55</v>
      </c>
      <c r="D117" s="3" t="s">
        <v>65</v>
      </c>
      <c r="E117" s="42">
        <v>3</v>
      </c>
      <c r="F117" s="42">
        <v>10</v>
      </c>
      <c r="G117" s="3"/>
      <c r="H117" s="78">
        <f t="shared" si="1"/>
        <v>0</v>
      </c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  <c r="X117" s="90"/>
      <c r="Y117" s="90"/>
    </row>
    <row r="118" spans="1:69" s="12" customFormat="1" x14ac:dyDescent="0.25">
      <c r="A118" s="112"/>
      <c r="B118" s="2" t="s">
        <v>729</v>
      </c>
      <c r="C118" s="3" t="s">
        <v>55</v>
      </c>
      <c r="D118" s="3" t="s">
        <v>65</v>
      </c>
      <c r="E118" s="42">
        <v>3</v>
      </c>
      <c r="F118" s="42">
        <v>10</v>
      </c>
      <c r="G118" s="3"/>
      <c r="H118" s="78">
        <f t="shared" si="1"/>
        <v>0</v>
      </c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  <c r="X118" s="90"/>
      <c r="Y118" s="90"/>
    </row>
    <row r="119" spans="1:69" s="12" customFormat="1" x14ac:dyDescent="0.25">
      <c r="A119" s="112"/>
      <c r="B119" s="2" t="s">
        <v>730</v>
      </c>
      <c r="C119" s="3" t="s">
        <v>55</v>
      </c>
      <c r="D119" s="3" t="s">
        <v>82</v>
      </c>
      <c r="E119" s="42">
        <v>3</v>
      </c>
      <c r="F119" s="42">
        <v>10</v>
      </c>
      <c r="G119" s="3"/>
      <c r="H119" s="78">
        <f t="shared" si="1"/>
        <v>0</v>
      </c>
      <c r="I119" s="90"/>
      <c r="J119" s="90"/>
      <c r="K119" s="90"/>
      <c r="L119" s="90"/>
      <c r="M119" s="90"/>
      <c r="N119" s="90"/>
      <c r="O119" s="90"/>
      <c r="P119" s="90"/>
      <c r="Q119" s="90"/>
      <c r="R119" s="90"/>
      <c r="S119" s="90"/>
      <c r="T119" s="90"/>
      <c r="U119" s="90"/>
      <c r="V119" s="90"/>
      <c r="W119" s="90"/>
      <c r="X119" s="90"/>
      <c r="Y119" s="90"/>
    </row>
    <row r="120" spans="1:69" s="12" customFormat="1" x14ac:dyDescent="0.25">
      <c r="A120" s="112"/>
      <c r="B120" s="2" t="s">
        <v>731</v>
      </c>
      <c r="C120" s="3" t="s">
        <v>55</v>
      </c>
      <c r="D120" s="3" t="s">
        <v>82</v>
      </c>
      <c r="E120" s="42">
        <v>3</v>
      </c>
      <c r="F120" s="42">
        <v>10</v>
      </c>
      <c r="G120" s="3"/>
      <c r="H120" s="78">
        <f t="shared" si="1"/>
        <v>0</v>
      </c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</row>
    <row r="121" spans="1:69" s="12" customFormat="1" x14ac:dyDescent="0.25">
      <c r="A121" s="112"/>
      <c r="B121" s="2" t="s">
        <v>732</v>
      </c>
      <c r="C121" s="3" t="s">
        <v>55</v>
      </c>
      <c r="D121" s="3" t="s">
        <v>74</v>
      </c>
      <c r="E121" s="42">
        <v>3</v>
      </c>
      <c r="F121" s="42">
        <v>10</v>
      </c>
      <c r="G121" s="3"/>
      <c r="H121" s="78">
        <f t="shared" si="1"/>
        <v>0</v>
      </c>
      <c r="I121" s="90"/>
      <c r="J121" s="90"/>
      <c r="K121" s="90"/>
      <c r="L121" s="90"/>
      <c r="M121" s="90"/>
      <c r="N121" s="90"/>
      <c r="O121" s="90"/>
      <c r="P121" s="90"/>
      <c r="Q121" s="90"/>
      <c r="R121" s="90"/>
      <c r="S121" s="90"/>
      <c r="T121" s="90"/>
      <c r="U121" s="90"/>
      <c r="V121" s="90"/>
      <c r="W121" s="90"/>
      <c r="X121" s="90"/>
      <c r="Y121" s="90"/>
    </row>
    <row r="122" spans="1:69" s="12" customFormat="1" ht="21" x14ac:dyDescent="0.25">
      <c r="B122" s="136" t="s">
        <v>733</v>
      </c>
      <c r="C122" s="137"/>
      <c r="D122" s="137"/>
      <c r="E122" s="137"/>
      <c r="F122" s="137"/>
      <c r="G122" s="138"/>
      <c r="H122" s="139"/>
      <c r="I122" s="90"/>
      <c r="J122" s="90"/>
      <c r="K122" s="90"/>
      <c r="L122" s="90"/>
      <c r="M122" s="90"/>
      <c r="N122" s="90"/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0"/>
    </row>
    <row r="123" spans="1:69" s="12" customFormat="1" ht="18" x14ac:dyDescent="0.25">
      <c r="B123" s="140" t="s">
        <v>456</v>
      </c>
      <c r="C123" s="141"/>
      <c r="D123" s="141"/>
      <c r="E123" s="141"/>
      <c r="F123" s="141"/>
      <c r="G123" s="141"/>
      <c r="H123" s="142"/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90"/>
      <c r="U123" s="90"/>
      <c r="V123" s="90"/>
      <c r="W123" s="90"/>
      <c r="X123" s="90"/>
      <c r="Y123" s="90"/>
    </row>
    <row r="124" spans="1:69" s="12" customFormat="1" ht="51" x14ac:dyDescent="0.25">
      <c r="B124" s="83" t="s">
        <v>3</v>
      </c>
      <c r="C124" s="83" t="s">
        <v>4</v>
      </c>
      <c r="D124" s="83" t="s">
        <v>5</v>
      </c>
      <c r="E124" s="99" t="s">
        <v>6</v>
      </c>
      <c r="F124" s="100" t="s">
        <v>52</v>
      </c>
      <c r="G124" s="101" t="s">
        <v>53</v>
      </c>
      <c r="H124" s="102" t="s">
        <v>54</v>
      </c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90"/>
      <c r="U124" s="90"/>
      <c r="V124" s="90"/>
      <c r="W124" s="90"/>
      <c r="X124" s="90"/>
      <c r="Y124" s="90"/>
    </row>
    <row r="125" spans="1:69" s="90" customFormat="1" x14ac:dyDescent="0.25">
      <c r="B125" s="52" t="s">
        <v>517</v>
      </c>
      <c r="C125" s="38"/>
      <c r="D125" s="38" t="s">
        <v>518</v>
      </c>
      <c r="E125" s="53">
        <v>229.4</v>
      </c>
      <c r="F125" s="54">
        <v>734</v>
      </c>
      <c r="G125" s="55"/>
      <c r="H125" s="121">
        <f>E125*G125</f>
        <v>0</v>
      </c>
    </row>
    <row r="126" spans="1:69" s="11" customFormat="1" ht="15.95" customHeight="1" x14ac:dyDescent="0.25">
      <c r="B126" s="56" t="s">
        <v>291</v>
      </c>
      <c r="C126" s="6" t="s">
        <v>13</v>
      </c>
      <c r="D126" s="6" t="s">
        <v>87</v>
      </c>
      <c r="E126" s="53">
        <v>36</v>
      </c>
      <c r="F126" s="54">
        <v>115</v>
      </c>
      <c r="G126" s="3"/>
      <c r="H126" s="121">
        <f t="shared" ref="H126:H196" si="2">E126*G126</f>
        <v>0</v>
      </c>
    </row>
    <row r="127" spans="1:69" s="11" customFormat="1" ht="15.95" customHeight="1" x14ac:dyDescent="0.25">
      <c r="B127" s="56" t="s">
        <v>442</v>
      </c>
      <c r="C127" s="6" t="s">
        <v>13</v>
      </c>
      <c r="D127" s="6"/>
      <c r="E127" s="53">
        <f>F127/3.2</f>
        <v>52.5</v>
      </c>
      <c r="F127" s="54">
        <v>168</v>
      </c>
      <c r="G127" s="3"/>
      <c r="H127" s="121">
        <v>0</v>
      </c>
      <c r="I127" s="113"/>
      <c r="J127" s="113"/>
      <c r="K127" s="113"/>
      <c r="L127" s="113"/>
      <c r="M127" s="113"/>
      <c r="N127" s="113"/>
      <c r="O127" s="113"/>
      <c r="P127" s="113"/>
      <c r="Q127" s="113"/>
      <c r="R127" s="113"/>
      <c r="S127" s="113"/>
      <c r="T127" s="113"/>
      <c r="U127" s="113"/>
      <c r="V127" s="113"/>
      <c r="W127" s="113"/>
      <c r="X127" s="113"/>
      <c r="Y127" s="113"/>
      <c r="Z127" s="113"/>
      <c r="AA127" s="113"/>
      <c r="AB127" s="113"/>
      <c r="AC127" s="113"/>
      <c r="AD127" s="113"/>
      <c r="AE127" s="113"/>
      <c r="AF127" s="113"/>
      <c r="AG127" s="113"/>
      <c r="AH127" s="113"/>
      <c r="AI127" s="113"/>
      <c r="AJ127" s="113"/>
      <c r="AK127" s="113"/>
      <c r="AL127" s="113"/>
      <c r="AM127" s="113"/>
      <c r="AN127" s="113"/>
      <c r="AO127" s="113"/>
      <c r="AP127" s="113"/>
      <c r="AQ127" s="113"/>
      <c r="AR127" s="113"/>
      <c r="AS127" s="113"/>
      <c r="AT127" s="113"/>
      <c r="AU127" s="113"/>
      <c r="AV127" s="113"/>
      <c r="AW127" s="113"/>
      <c r="AX127" s="113"/>
      <c r="AY127" s="113"/>
      <c r="AZ127" s="113"/>
      <c r="BA127" s="113"/>
      <c r="BB127" s="113"/>
      <c r="BC127" s="113"/>
      <c r="BD127" s="113"/>
      <c r="BE127" s="113"/>
      <c r="BF127" s="113"/>
      <c r="BG127" s="113"/>
      <c r="BH127" s="113"/>
      <c r="BI127" s="113"/>
      <c r="BJ127" s="113"/>
      <c r="BK127" s="113"/>
      <c r="BL127" s="113"/>
      <c r="BM127" s="113"/>
      <c r="BN127" s="113"/>
      <c r="BO127" s="113"/>
      <c r="BP127" s="113"/>
    </row>
    <row r="128" spans="1:69" s="11" customFormat="1" ht="15.95" customHeight="1" x14ac:dyDescent="0.25">
      <c r="B128" s="56" t="s">
        <v>442</v>
      </c>
      <c r="C128" s="6" t="s">
        <v>13</v>
      </c>
      <c r="D128" s="57"/>
      <c r="E128" s="53">
        <v>53.2</v>
      </c>
      <c r="F128" s="54">
        <v>170</v>
      </c>
      <c r="G128" s="3"/>
      <c r="H128" s="121">
        <f t="shared" si="2"/>
        <v>0</v>
      </c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/>
      <c r="BQ128" s="26"/>
    </row>
    <row r="129" spans="2:69" s="11" customFormat="1" ht="15.95" customHeight="1" x14ac:dyDescent="0.25">
      <c r="B129" s="56" t="s">
        <v>442</v>
      </c>
      <c r="C129" s="6" t="s">
        <v>13</v>
      </c>
      <c r="D129" s="57"/>
      <c r="E129" s="53">
        <v>55.6</v>
      </c>
      <c r="F129" s="54">
        <v>178</v>
      </c>
      <c r="G129" s="3"/>
      <c r="H129" s="121">
        <f t="shared" si="2"/>
        <v>0</v>
      </c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6"/>
    </row>
    <row r="130" spans="2:69" s="11" customFormat="1" ht="15.95" customHeight="1" x14ac:dyDescent="0.25">
      <c r="B130" s="56" t="s">
        <v>443</v>
      </c>
      <c r="C130" s="6" t="s">
        <v>14</v>
      </c>
      <c r="D130" s="57" t="s">
        <v>448</v>
      </c>
      <c r="E130" s="53">
        <f t="shared" ref="E130:E191" si="3">F130/3.2</f>
        <v>37.5</v>
      </c>
      <c r="F130" s="54">
        <v>120</v>
      </c>
      <c r="G130" s="3"/>
      <c r="H130" s="121">
        <f t="shared" si="2"/>
        <v>0</v>
      </c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</row>
    <row r="131" spans="2:69" s="11" customFormat="1" ht="15.95" customHeight="1" x14ac:dyDescent="0.25">
      <c r="B131" s="56" t="s">
        <v>514</v>
      </c>
      <c r="C131" s="6" t="s">
        <v>13</v>
      </c>
      <c r="D131" s="57"/>
      <c r="E131" s="53">
        <f>F131/3.2</f>
        <v>52.5</v>
      </c>
      <c r="F131" s="54">
        <v>168</v>
      </c>
      <c r="G131" s="3"/>
      <c r="H131" s="121">
        <f t="shared" si="2"/>
        <v>0</v>
      </c>
      <c r="I131" s="113"/>
      <c r="J131" s="114"/>
      <c r="K131" s="114"/>
      <c r="L131" s="114"/>
      <c r="M131" s="114"/>
      <c r="N131" s="114"/>
      <c r="O131" s="114"/>
      <c r="P131" s="114"/>
      <c r="Q131" s="114"/>
      <c r="R131" s="114"/>
      <c r="S131" s="114"/>
      <c r="T131" s="114"/>
      <c r="U131" s="114"/>
      <c r="V131" s="114"/>
      <c r="W131" s="114"/>
      <c r="X131" s="114"/>
      <c r="Y131" s="114"/>
      <c r="Z131" s="114"/>
      <c r="AA131" s="114"/>
      <c r="AB131" s="114"/>
      <c r="AC131" s="114"/>
      <c r="AD131" s="114"/>
      <c r="AE131" s="114"/>
      <c r="AF131" s="114"/>
      <c r="AG131" s="114"/>
      <c r="AH131" s="114"/>
      <c r="AI131" s="114"/>
      <c r="AJ131" s="114"/>
      <c r="AK131" s="114"/>
      <c r="AL131" s="114"/>
      <c r="AM131" s="114"/>
      <c r="AN131" s="114"/>
      <c r="AO131" s="114"/>
      <c r="AP131" s="114"/>
      <c r="AQ131" s="114"/>
      <c r="AR131" s="114"/>
      <c r="AS131" s="114"/>
      <c r="AT131" s="114"/>
      <c r="AU131" s="114"/>
      <c r="AV131" s="114"/>
      <c r="AW131" s="114"/>
      <c r="AX131" s="114"/>
      <c r="AY131" s="114"/>
      <c r="AZ131" s="114"/>
      <c r="BA131" s="114"/>
      <c r="BB131" s="114"/>
      <c r="BC131" s="114"/>
      <c r="BD131" s="114"/>
      <c r="BE131" s="114"/>
      <c r="BF131" s="114"/>
      <c r="BG131" s="114"/>
      <c r="BH131" s="114"/>
      <c r="BI131" s="114"/>
      <c r="BJ131" s="114"/>
      <c r="BK131" s="114"/>
      <c r="BL131" s="114"/>
      <c r="BM131" s="114"/>
      <c r="BN131" s="114"/>
      <c r="BO131" s="114"/>
      <c r="BP131" s="114"/>
    </row>
    <row r="132" spans="2:69" s="11" customFormat="1" ht="15.95" customHeight="1" x14ac:dyDescent="0.25">
      <c r="B132" s="56" t="s">
        <v>514</v>
      </c>
      <c r="C132" s="6" t="s">
        <v>47</v>
      </c>
      <c r="D132" s="57"/>
      <c r="E132" s="53">
        <v>73.5</v>
      </c>
      <c r="F132" s="54">
        <v>235</v>
      </c>
      <c r="G132" s="3"/>
      <c r="H132" s="121">
        <f t="shared" si="2"/>
        <v>0</v>
      </c>
      <c r="I132" s="113"/>
      <c r="J132" s="114"/>
      <c r="K132" s="114"/>
      <c r="L132" s="114"/>
      <c r="M132" s="114"/>
      <c r="N132" s="114"/>
      <c r="O132" s="114"/>
      <c r="P132" s="114"/>
      <c r="Q132" s="114"/>
      <c r="R132" s="114"/>
      <c r="S132" s="114"/>
      <c r="T132" s="114"/>
      <c r="U132" s="114"/>
      <c r="V132" s="114"/>
      <c r="W132" s="114"/>
      <c r="X132" s="114"/>
      <c r="Y132" s="114"/>
      <c r="Z132" s="114"/>
      <c r="AA132" s="114"/>
      <c r="AB132" s="114"/>
      <c r="AC132" s="114"/>
      <c r="AD132" s="114"/>
      <c r="AE132" s="114"/>
      <c r="AF132" s="114"/>
      <c r="AG132" s="114"/>
      <c r="AH132" s="114"/>
      <c r="AI132" s="114"/>
      <c r="AJ132" s="114"/>
      <c r="AK132" s="114"/>
      <c r="AL132" s="114"/>
      <c r="AM132" s="114"/>
      <c r="AN132" s="114"/>
      <c r="AO132" s="114"/>
      <c r="AP132" s="114"/>
      <c r="AQ132" s="114"/>
      <c r="AR132" s="114"/>
      <c r="AS132" s="114"/>
      <c r="AT132" s="114"/>
      <c r="AU132" s="114"/>
      <c r="AV132" s="114"/>
      <c r="AW132" s="114"/>
      <c r="AX132" s="114"/>
      <c r="AY132" s="114"/>
      <c r="AZ132" s="114"/>
      <c r="BA132" s="114"/>
      <c r="BB132" s="114"/>
      <c r="BC132" s="114"/>
      <c r="BD132" s="114"/>
      <c r="BE132" s="114"/>
      <c r="BF132" s="114"/>
      <c r="BG132" s="114"/>
      <c r="BH132" s="114"/>
      <c r="BI132" s="114"/>
      <c r="BJ132" s="114"/>
      <c r="BK132" s="114"/>
      <c r="BL132" s="114"/>
      <c r="BM132" s="114"/>
      <c r="BN132" s="114"/>
      <c r="BO132" s="114"/>
      <c r="BP132" s="114"/>
    </row>
    <row r="133" spans="2:69" s="11" customFormat="1" ht="15.95" customHeight="1" x14ac:dyDescent="0.25">
      <c r="B133" s="2" t="s">
        <v>143</v>
      </c>
      <c r="C133" s="1" t="s">
        <v>7</v>
      </c>
      <c r="D133" s="57"/>
      <c r="E133" s="53">
        <v>23.5</v>
      </c>
      <c r="F133" s="54">
        <v>75</v>
      </c>
      <c r="G133" s="3"/>
      <c r="H133" s="121">
        <f t="shared" si="2"/>
        <v>0</v>
      </c>
      <c r="I133" s="26"/>
    </row>
    <row r="134" spans="2:69" s="11" customFormat="1" ht="15.95" customHeight="1" x14ac:dyDescent="0.25">
      <c r="B134" s="2" t="s">
        <v>143</v>
      </c>
      <c r="C134" s="1" t="s">
        <v>13</v>
      </c>
      <c r="D134" s="57"/>
      <c r="E134" s="53">
        <f t="shared" si="3"/>
        <v>32.5</v>
      </c>
      <c r="F134" s="54">
        <v>104</v>
      </c>
      <c r="G134" s="3"/>
      <c r="H134" s="121">
        <f t="shared" si="2"/>
        <v>0</v>
      </c>
    </row>
    <row r="135" spans="2:69" s="11" customFormat="1" ht="15.95" customHeight="1" x14ac:dyDescent="0.25">
      <c r="B135" s="2" t="s">
        <v>143</v>
      </c>
      <c r="C135" s="1" t="s">
        <v>13</v>
      </c>
      <c r="D135" s="57"/>
      <c r="E135" s="53">
        <v>33.5</v>
      </c>
      <c r="F135" s="54">
        <v>107</v>
      </c>
      <c r="G135" s="3"/>
      <c r="H135" s="121">
        <f t="shared" si="2"/>
        <v>0</v>
      </c>
    </row>
    <row r="136" spans="2:69" s="11" customFormat="1" ht="15.95" customHeight="1" x14ac:dyDescent="0.25">
      <c r="B136" s="2" t="s">
        <v>143</v>
      </c>
      <c r="C136" s="1" t="s">
        <v>13</v>
      </c>
      <c r="D136" s="57" t="s">
        <v>518</v>
      </c>
      <c r="E136" s="53">
        <v>34</v>
      </c>
      <c r="F136" s="54">
        <v>109</v>
      </c>
      <c r="G136" s="3"/>
      <c r="H136" s="121">
        <f t="shared" si="2"/>
        <v>0</v>
      </c>
    </row>
    <row r="137" spans="2:69" s="11" customFormat="1" ht="15.95" customHeight="1" x14ac:dyDescent="0.25">
      <c r="B137" s="2" t="s">
        <v>143</v>
      </c>
      <c r="C137" s="1" t="s">
        <v>13</v>
      </c>
      <c r="D137" s="57"/>
      <c r="E137" s="53">
        <v>36.6</v>
      </c>
      <c r="F137" s="54">
        <v>117</v>
      </c>
      <c r="G137" s="3"/>
      <c r="H137" s="121">
        <f t="shared" si="2"/>
        <v>0</v>
      </c>
    </row>
    <row r="138" spans="2:69" s="11" customFormat="1" ht="15.95" customHeight="1" x14ac:dyDescent="0.25">
      <c r="B138" s="2" t="s">
        <v>143</v>
      </c>
      <c r="C138" s="1" t="s">
        <v>13</v>
      </c>
      <c r="D138" s="57" t="s">
        <v>518</v>
      </c>
      <c r="E138" s="53">
        <v>36.6</v>
      </c>
      <c r="F138" s="54">
        <v>117</v>
      </c>
      <c r="G138" s="3"/>
      <c r="H138" s="121">
        <f t="shared" si="2"/>
        <v>0</v>
      </c>
    </row>
    <row r="139" spans="2:69" s="11" customFormat="1" ht="15.95" customHeight="1" x14ac:dyDescent="0.25">
      <c r="B139" s="2" t="s">
        <v>143</v>
      </c>
      <c r="C139" s="3" t="s">
        <v>13</v>
      </c>
      <c r="D139" s="3" t="s">
        <v>457</v>
      </c>
      <c r="E139" s="53">
        <v>40.6</v>
      </c>
      <c r="F139" s="54">
        <v>130</v>
      </c>
      <c r="G139" s="3"/>
      <c r="H139" s="121">
        <f t="shared" si="2"/>
        <v>0</v>
      </c>
    </row>
    <row r="140" spans="2:69" s="26" customFormat="1" ht="15.95" customHeight="1" x14ac:dyDescent="0.25">
      <c r="B140" s="56" t="s">
        <v>143</v>
      </c>
      <c r="C140" s="6" t="s">
        <v>47</v>
      </c>
      <c r="D140" s="6"/>
      <c r="E140" s="53">
        <v>73.5</v>
      </c>
      <c r="F140" s="54">
        <v>235</v>
      </c>
      <c r="G140" s="3"/>
      <c r="H140" s="121">
        <f t="shared" si="2"/>
        <v>0</v>
      </c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  <c r="BN140" s="11"/>
      <c r="BO140" s="11"/>
      <c r="BP140" s="11"/>
      <c r="BQ140" s="11"/>
    </row>
    <row r="141" spans="2:69" s="26" customFormat="1" ht="15.95" customHeight="1" x14ac:dyDescent="0.25">
      <c r="B141" s="56" t="s">
        <v>143</v>
      </c>
      <c r="C141" s="6" t="s">
        <v>242</v>
      </c>
      <c r="D141" s="6"/>
      <c r="E141" s="53">
        <v>85.3</v>
      </c>
      <c r="F141" s="54">
        <v>273</v>
      </c>
      <c r="G141" s="3"/>
      <c r="H141" s="121">
        <f t="shared" si="2"/>
        <v>0</v>
      </c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</row>
    <row r="142" spans="2:69" s="11" customFormat="1" ht="15.95" customHeight="1" x14ac:dyDescent="0.25">
      <c r="B142" s="2" t="s">
        <v>143</v>
      </c>
      <c r="C142" s="3" t="s">
        <v>586</v>
      </c>
      <c r="D142" s="3" t="s">
        <v>144</v>
      </c>
      <c r="E142" s="53">
        <v>140.6</v>
      </c>
      <c r="F142" s="54">
        <v>450</v>
      </c>
      <c r="G142" s="3"/>
      <c r="H142" s="121">
        <f t="shared" si="2"/>
        <v>0</v>
      </c>
    </row>
    <row r="143" spans="2:69" s="11" customFormat="1" ht="15.95" customHeight="1" x14ac:dyDescent="0.25">
      <c r="B143" s="56" t="s">
        <v>143</v>
      </c>
      <c r="C143" s="6" t="s">
        <v>229</v>
      </c>
      <c r="D143" s="6"/>
      <c r="E143" s="53">
        <v>163.5</v>
      </c>
      <c r="F143" s="54">
        <v>523</v>
      </c>
      <c r="G143" s="3"/>
      <c r="H143" s="121">
        <f t="shared" si="2"/>
        <v>0</v>
      </c>
    </row>
    <row r="144" spans="2:69" s="11" customFormat="1" ht="15.95" customHeight="1" x14ac:dyDescent="0.25">
      <c r="B144" s="2" t="s">
        <v>360</v>
      </c>
      <c r="C144" s="1" t="s">
        <v>60</v>
      </c>
      <c r="D144" s="57" t="s">
        <v>359</v>
      </c>
      <c r="E144" s="53">
        <v>5</v>
      </c>
      <c r="F144" s="54">
        <v>16</v>
      </c>
      <c r="G144" s="3"/>
      <c r="H144" s="121">
        <f t="shared" si="2"/>
        <v>0</v>
      </c>
    </row>
    <row r="145" spans="2:69" s="11" customFormat="1" ht="15.95" customHeight="1" x14ac:dyDescent="0.25">
      <c r="B145" s="2" t="s">
        <v>64</v>
      </c>
      <c r="C145" s="3" t="s">
        <v>60</v>
      </c>
      <c r="D145" s="3" t="s">
        <v>98</v>
      </c>
      <c r="E145" s="53">
        <v>7</v>
      </c>
      <c r="F145" s="54">
        <v>22</v>
      </c>
      <c r="G145" s="4"/>
      <c r="H145" s="121">
        <f t="shared" si="2"/>
        <v>0</v>
      </c>
    </row>
    <row r="146" spans="2:69" s="11" customFormat="1" ht="15.95" customHeight="1" x14ac:dyDescent="0.25">
      <c r="B146" s="2" t="s">
        <v>360</v>
      </c>
      <c r="C146" s="3" t="s">
        <v>453</v>
      </c>
      <c r="D146" s="3" t="s">
        <v>96</v>
      </c>
      <c r="E146" s="53">
        <v>9.5</v>
      </c>
      <c r="F146" s="54">
        <v>30</v>
      </c>
      <c r="G146" s="4"/>
      <c r="H146" s="121">
        <f t="shared" si="2"/>
        <v>0</v>
      </c>
    </row>
    <row r="147" spans="2:69" s="11" customFormat="1" ht="15.95" customHeight="1" x14ac:dyDescent="0.25">
      <c r="B147" s="2" t="s">
        <v>513</v>
      </c>
      <c r="C147" s="3" t="s">
        <v>47</v>
      </c>
      <c r="D147" s="3"/>
      <c r="E147" s="53">
        <v>73.5</v>
      </c>
      <c r="F147" s="54">
        <v>235</v>
      </c>
      <c r="G147" s="4"/>
      <c r="H147" s="121">
        <f t="shared" si="2"/>
        <v>0</v>
      </c>
    </row>
    <row r="148" spans="2:69" s="11" customFormat="1" ht="15.95" customHeight="1" x14ac:dyDescent="0.25">
      <c r="B148" s="2" t="s">
        <v>145</v>
      </c>
      <c r="C148" s="3" t="s">
        <v>13</v>
      </c>
      <c r="D148" s="3" t="s">
        <v>95</v>
      </c>
      <c r="E148" s="53">
        <v>36</v>
      </c>
      <c r="F148" s="54">
        <v>115</v>
      </c>
      <c r="G148" s="3"/>
      <c r="H148" s="121">
        <f t="shared" si="2"/>
        <v>0</v>
      </c>
    </row>
    <row r="149" spans="2:69" s="113" customFormat="1" ht="15.95" customHeight="1" x14ac:dyDescent="0.25">
      <c r="B149" s="2" t="s">
        <v>734</v>
      </c>
      <c r="C149" s="3" t="s">
        <v>13</v>
      </c>
      <c r="D149" s="3"/>
      <c r="E149" s="53">
        <f>F149/3.2</f>
        <v>52.5</v>
      </c>
      <c r="F149" s="54">
        <v>168</v>
      </c>
      <c r="G149" s="3"/>
      <c r="H149" s="121">
        <v>0</v>
      </c>
    </row>
    <row r="150" spans="2:69" s="11" customFormat="1" ht="15.95" customHeight="1" x14ac:dyDescent="0.25">
      <c r="B150" s="2" t="s">
        <v>191</v>
      </c>
      <c r="C150" s="3" t="s">
        <v>14</v>
      </c>
      <c r="D150" s="3" t="s">
        <v>146</v>
      </c>
      <c r="E150" s="53">
        <v>36.6</v>
      </c>
      <c r="F150" s="54">
        <v>117</v>
      </c>
      <c r="G150" s="3"/>
      <c r="H150" s="121">
        <f t="shared" si="2"/>
        <v>0</v>
      </c>
    </row>
    <row r="151" spans="2:69" s="11" customFormat="1" ht="15.95" customHeight="1" x14ac:dyDescent="0.25">
      <c r="B151" s="2" t="s">
        <v>444</v>
      </c>
      <c r="C151" s="3" t="s">
        <v>7</v>
      </c>
      <c r="D151" s="3"/>
      <c r="E151" s="53">
        <v>23.5</v>
      </c>
      <c r="F151" s="54">
        <v>75</v>
      </c>
      <c r="G151" s="3"/>
      <c r="H151" s="121">
        <f t="shared" si="2"/>
        <v>0</v>
      </c>
      <c r="I151" s="26"/>
    </row>
    <row r="152" spans="2:69" s="11" customFormat="1" ht="15.95" customHeight="1" x14ac:dyDescent="0.25">
      <c r="B152" s="2" t="s">
        <v>458</v>
      </c>
      <c r="C152" s="3" t="s">
        <v>13</v>
      </c>
      <c r="D152" s="3" t="s">
        <v>457</v>
      </c>
      <c r="E152" s="53">
        <f t="shared" si="3"/>
        <v>37.5</v>
      </c>
      <c r="F152" s="54">
        <v>120</v>
      </c>
      <c r="G152" s="3"/>
      <c r="H152" s="121">
        <f t="shared" si="2"/>
        <v>0</v>
      </c>
    </row>
    <row r="153" spans="2:69" s="11" customFormat="1" ht="15.95" customHeight="1" x14ac:dyDescent="0.25">
      <c r="B153" s="2" t="s">
        <v>501</v>
      </c>
      <c r="C153" s="3" t="s">
        <v>7</v>
      </c>
      <c r="D153" s="3"/>
      <c r="E153" s="53">
        <v>23.5</v>
      </c>
      <c r="F153" s="54">
        <v>75</v>
      </c>
      <c r="G153" s="3"/>
      <c r="H153" s="121">
        <f t="shared" si="2"/>
        <v>0</v>
      </c>
    </row>
    <row r="154" spans="2:69" s="11" customFormat="1" ht="15.95" customHeight="1" x14ac:dyDescent="0.25">
      <c r="B154" s="2" t="s">
        <v>59</v>
      </c>
      <c r="C154" s="1" t="s">
        <v>7</v>
      </c>
      <c r="D154" s="1" t="s">
        <v>58</v>
      </c>
      <c r="E154" s="53">
        <v>8.5</v>
      </c>
      <c r="F154" s="54">
        <v>27</v>
      </c>
      <c r="G154" s="4"/>
      <c r="H154" s="121">
        <f t="shared" si="2"/>
        <v>0</v>
      </c>
    </row>
    <row r="155" spans="2:69" s="11" customFormat="1" ht="15.95" customHeight="1" x14ac:dyDescent="0.25">
      <c r="B155" s="2" t="s">
        <v>147</v>
      </c>
      <c r="C155" s="3" t="s">
        <v>66</v>
      </c>
      <c r="D155" s="57" t="s">
        <v>457</v>
      </c>
      <c r="E155" s="53">
        <v>36.6</v>
      </c>
      <c r="F155" s="54">
        <v>117</v>
      </c>
      <c r="G155" s="3"/>
      <c r="H155" s="121">
        <f t="shared" si="2"/>
        <v>0</v>
      </c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  <c r="BM155" s="26"/>
      <c r="BN155" s="26"/>
      <c r="BO155" s="26"/>
      <c r="BP155" s="26"/>
      <c r="BQ155" s="26"/>
    </row>
    <row r="156" spans="2:69" s="11" customFormat="1" ht="15.95" customHeight="1" x14ac:dyDescent="0.25">
      <c r="B156" s="2" t="s">
        <v>147</v>
      </c>
      <c r="C156" s="3" t="s">
        <v>66</v>
      </c>
      <c r="D156" s="3" t="s">
        <v>148</v>
      </c>
      <c r="E156" s="53">
        <f t="shared" si="3"/>
        <v>37.5</v>
      </c>
      <c r="F156" s="54">
        <v>120</v>
      </c>
      <c r="G156" s="3"/>
      <c r="H156" s="121">
        <f t="shared" si="2"/>
        <v>0</v>
      </c>
    </row>
    <row r="157" spans="2:69" s="26" customFormat="1" ht="15.95" customHeight="1" x14ac:dyDescent="0.25">
      <c r="B157" s="2" t="s">
        <v>292</v>
      </c>
      <c r="C157" s="1" t="s">
        <v>7</v>
      </c>
      <c r="D157" s="1"/>
      <c r="E157" s="53">
        <v>5.6</v>
      </c>
      <c r="F157" s="54">
        <v>18</v>
      </c>
      <c r="G157" s="4"/>
      <c r="H157" s="121">
        <f t="shared" si="2"/>
        <v>0</v>
      </c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  <c r="BM157" s="11"/>
      <c r="BN157" s="11"/>
      <c r="BO157" s="11"/>
      <c r="BP157" s="11"/>
      <c r="BQ157" s="11"/>
    </row>
    <row r="158" spans="2:69" s="113" customFormat="1" ht="15.95" customHeight="1" x14ac:dyDescent="0.25">
      <c r="B158" s="48" t="s">
        <v>735</v>
      </c>
      <c r="C158" s="3" t="s">
        <v>13</v>
      </c>
      <c r="D158" s="3"/>
      <c r="E158" s="53">
        <f>F158/3.2</f>
        <v>52.5</v>
      </c>
      <c r="F158" s="54">
        <v>168</v>
      </c>
      <c r="G158" s="4"/>
      <c r="H158" s="121">
        <v>0</v>
      </c>
      <c r="I158" s="114"/>
    </row>
    <row r="159" spans="2:69" s="26" customFormat="1" ht="15.95" customHeight="1" x14ac:dyDescent="0.25">
      <c r="B159" s="48" t="s">
        <v>459</v>
      </c>
      <c r="C159" s="1" t="s">
        <v>13</v>
      </c>
      <c r="D159" s="1"/>
      <c r="E159" s="53">
        <f t="shared" si="3"/>
        <v>37.5</v>
      </c>
      <c r="F159" s="54">
        <v>120</v>
      </c>
      <c r="G159" s="4"/>
      <c r="H159" s="121">
        <f t="shared" si="2"/>
        <v>0</v>
      </c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  <c r="BM159" s="11"/>
      <c r="BN159" s="11"/>
      <c r="BO159" s="11"/>
      <c r="BP159" s="11"/>
      <c r="BQ159" s="11"/>
    </row>
    <row r="160" spans="2:69" s="26" customFormat="1" ht="15.95" customHeight="1" x14ac:dyDescent="0.25">
      <c r="B160" s="48" t="s">
        <v>427</v>
      </c>
      <c r="C160" s="1" t="s">
        <v>13</v>
      </c>
      <c r="D160" s="1" t="s">
        <v>457</v>
      </c>
      <c r="E160" s="53">
        <f t="shared" si="3"/>
        <v>37.5</v>
      </c>
      <c r="F160" s="54">
        <v>120</v>
      </c>
      <c r="G160" s="4"/>
      <c r="H160" s="121">
        <f t="shared" si="2"/>
        <v>0</v>
      </c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  <c r="BM160" s="11"/>
      <c r="BN160" s="11"/>
      <c r="BO160" s="11"/>
      <c r="BP160" s="11"/>
      <c r="BQ160" s="11"/>
    </row>
    <row r="161" spans="2:69" s="11" customFormat="1" ht="15.95" customHeight="1" x14ac:dyDescent="0.25">
      <c r="B161" s="18" t="s">
        <v>110</v>
      </c>
      <c r="C161" s="3" t="s">
        <v>7</v>
      </c>
      <c r="D161" s="6"/>
      <c r="E161" s="53">
        <v>18.8</v>
      </c>
      <c r="F161" s="54">
        <v>60</v>
      </c>
      <c r="G161" s="3"/>
      <c r="H161" s="121">
        <f t="shared" si="2"/>
        <v>0</v>
      </c>
    </row>
    <row r="162" spans="2:69" s="11" customFormat="1" ht="15.95" customHeight="1" x14ac:dyDescent="0.25">
      <c r="B162" s="18" t="s">
        <v>110</v>
      </c>
      <c r="C162" s="6" t="s">
        <v>13</v>
      </c>
      <c r="D162" s="6" t="s">
        <v>497</v>
      </c>
      <c r="E162" s="53">
        <f t="shared" si="3"/>
        <v>37.5</v>
      </c>
      <c r="F162" s="54">
        <v>120</v>
      </c>
      <c r="G162" s="3"/>
      <c r="H162" s="121">
        <f t="shared" si="2"/>
        <v>0</v>
      </c>
    </row>
    <row r="163" spans="2:69" s="113" customFormat="1" ht="15.95" customHeight="1" x14ac:dyDescent="0.25">
      <c r="B163" s="18" t="s">
        <v>110</v>
      </c>
      <c r="C163" s="6" t="s">
        <v>13</v>
      </c>
      <c r="D163" s="6"/>
      <c r="E163" s="53">
        <f>F163/3.2</f>
        <v>52.5</v>
      </c>
      <c r="F163" s="54">
        <v>168</v>
      </c>
      <c r="G163" s="3"/>
      <c r="H163" s="121">
        <v>0</v>
      </c>
    </row>
    <row r="164" spans="2:69" s="11" customFormat="1" ht="15.95" customHeight="1" x14ac:dyDescent="0.25">
      <c r="B164" s="18" t="s">
        <v>110</v>
      </c>
      <c r="C164" s="6" t="s">
        <v>13</v>
      </c>
      <c r="D164" s="6" t="s">
        <v>457</v>
      </c>
      <c r="E164" s="53">
        <v>58.8</v>
      </c>
      <c r="F164" s="54">
        <v>188</v>
      </c>
      <c r="G164" s="3"/>
      <c r="H164" s="121">
        <f t="shared" si="2"/>
        <v>0</v>
      </c>
    </row>
    <row r="165" spans="2:69" s="11" customFormat="1" ht="15.95" customHeight="1" x14ac:dyDescent="0.25">
      <c r="B165" s="16" t="s">
        <v>62</v>
      </c>
      <c r="C165" s="3" t="s">
        <v>60</v>
      </c>
      <c r="D165" s="3" t="s">
        <v>61</v>
      </c>
      <c r="E165" s="53">
        <f t="shared" si="3"/>
        <v>7.5</v>
      </c>
      <c r="F165" s="54">
        <v>24</v>
      </c>
      <c r="G165" s="4"/>
      <c r="H165" s="121">
        <f t="shared" si="2"/>
        <v>0</v>
      </c>
      <c r="I165" s="26"/>
    </row>
    <row r="166" spans="2:69" s="11" customFormat="1" ht="15.95" customHeight="1" x14ac:dyDescent="0.25">
      <c r="B166" s="48" t="s">
        <v>33</v>
      </c>
      <c r="C166" s="6" t="s">
        <v>7</v>
      </c>
      <c r="D166" s="6" t="s">
        <v>61</v>
      </c>
      <c r="E166" s="53">
        <v>6.3</v>
      </c>
      <c r="F166" s="54">
        <v>20</v>
      </c>
      <c r="G166" s="3"/>
      <c r="H166" s="121">
        <f t="shared" si="2"/>
        <v>0</v>
      </c>
    </row>
    <row r="167" spans="2:69" s="11" customFormat="1" ht="15.95" customHeight="1" x14ac:dyDescent="0.25">
      <c r="B167" s="48" t="s">
        <v>33</v>
      </c>
      <c r="C167" s="1" t="s">
        <v>7</v>
      </c>
      <c r="D167" s="1" t="s">
        <v>34</v>
      </c>
      <c r="E167" s="53">
        <v>9.4</v>
      </c>
      <c r="F167" s="54">
        <v>30</v>
      </c>
      <c r="G167" s="4"/>
      <c r="H167" s="121">
        <f t="shared" si="2"/>
        <v>0</v>
      </c>
      <c r="I167" s="26"/>
    </row>
    <row r="168" spans="2:69" s="11" customFormat="1" ht="15.95" customHeight="1" x14ac:dyDescent="0.25">
      <c r="B168" s="48" t="s">
        <v>33</v>
      </c>
      <c r="C168" s="1" t="s">
        <v>736</v>
      </c>
      <c r="D168" s="1"/>
      <c r="E168" s="53">
        <v>11.6</v>
      </c>
      <c r="F168" s="54">
        <v>37</v>
      </c>
      <c r="G168" s="4"/>
      <c r="H168" s="121">
        <f t="shared" si="2"/>
        <v>0</v>
      </c>
    </row>
    <row r="169" spans="2:69" s="11" customFormat="1" ht="15.95" customHeight="1" x14ac:dyDescent="0.25">
      <c r="B169" s="48" t="s">
        <v>33</v>
      </c>
      <c r="C169" s="1" t="s">
        <v>13</v>
      </c>
      <c r="D169" s="1"/>
      <c r="E169" s="53">
        <v>23.5</v>
      </c>
      <c r="F169" s="54">
        <v>75</v>
      </c>
      <c r="G169" s="4"/>
      <c r="H169" s="121">
        <f t="shared" si="2"/>
        <v>0</v>
      </c>
      <c r="I169" s="26"/>
    </row>
    <row r="170" spans="2:69" s="11" customFormat="1" ht="15.95" customHeight="1" x14ac:dyDescent="0.25">
      <c r="B170" s="58" t="s">
        <v>531</v>
      </c>
      <c r="C170" s="1" t="s">
        <v>47</v>
      </c>
      <c r="D170" s="1"/>
      <c r="E170" s="53">
        <v>73.5</v>
      </c>
      <c r="F170" s="54">
        <v>235</v>
      </c>
      <c r="G170" s="4"/>
      <c r="H170" s="121">
        <f t="shared" si="2"/>
        <v>0</v>
      </c>
      <c r="I170" s="26"/>
    </row>
    <row r="171" spans="2:69" s="11" customFormat="1" ht="15.95" customHeight="1" x14ac:dyDescent="0.25">
      <c r="B171" s="59" t="s">
        <v>536</v>
      </c>
      <c r="C171" s="1" t="s">
        <v>242</v>
      </c>
      <c r="D171" s="1"/>
      <c r="E171" s="53">
        <v>134.4</v>
      </c>
      <c r="F171" s="54">
        <v>430</v>
      </c>
      <c r="G171" s="4"/>
      <c r="H171" s="121">
        <f t="shared" si="2"/>
        <v>0</v>
      </c>
      <c r="I171" s="26"/>
    </row>
    <row r="172" spans="2:69" s="11" customFormat="1" ht="15.95" customHeight="1" x14ac:dyDescent="0.25">
      <c r="B172" s="56" t="s">
        <v>78</v>
      </c>
      <c r="C172" s="3" t="s">
        <v>60</v>
      </c>
      <c r="D172" s="7" t="s">
        <v>135</v>
      </c>
      <c r="E172" s="53">
        <v>4.7</v>
      </c>
      <c r="F172" s="54">
        <v>15</v>
      </c>
      <c r="G172" s="3"/>
      <c r="H172" s="121">
        <f t="shared" si="2"/>
        <v>0</v>
      </c>
    </row>
    <row r="173" spans="2:69" s="11" customFormat="1" ht="15.95" customHeight="1" x14ac:dyDescent="0.25">
      <c r="B173" s="56" t="s">
        <v>78</v>
      </c>
      <c r="C173" s="1" t="s">
        <v>7</v>
      </c>
      <c r="D173" s="1" t="s">
        <v>113</v>
      </c>
      <c r="E173" s="53">
        <v>7.8</v>
      </c>
      <c r="F173" s="54">
        <v>25</v>
      </c>
      <c r="G173" s="4"/>
      <c r="H173" s="121">
        <f t="shared" si="2"/>
        <v>0</v>
      </c>
    </row>
    <row r="174" spans="2:69" s="11" customFormat="1" ht="15.95" customHeight="1" x14ac:dyDescent="0.25">
      <c r="B174" s="16" t="s">
        <v>426</v>
      </c>
      <c r="C174" s="6" t="s">
        <v>13</v>
      </c>
      <c r="D174" s="3"/>
      <c r="E174" s="53">
        <f t="shared" si="3"/>
        <v>37.5</v>
      </c>
      <c r="F174" s="54">
        <v>120</v>
      </c>
      <c r="G174" s="3"/>
      <c r="H174" s="121">
        <f t="shared" si="2"/>
        <v>0</v>
      </c>
    </row>
    <row r="175" spans="2:69" s="11" customFormat="1" ht="15.95" customHeight="1" x14ac:dyDescent="0.25">
      <c r="B175" s="48" t="s">
        <v>57</v>
      </c>
      <c r="C175" s="1" t="s">
        <v>7</v>
      </c>
      <c r="D175" s="1" t="s">
        <v>113</v>
      </c>
      <c r="E175" s="53">
        <v>8.5</v>
      </c>
      <c r="F175" s="54">
        <v>27</v>
      </c>
      <c r="G175" s="4"/>
      <c r="H175" s="121">
        <f t="shared" si="2"/>
        <v>0</v>
      </c>
    </row>
    <row r="176" spans="2:69" s="11" customFormat="1" ht="15.95" customHeight="1" x14ac:dyDescent="0.25">
      <c r="B176" s="17" t="s">
        <v>358</v>
      </c>
      <c r="C176" s="8" t="s">
        <v>7</v>
      </c>
      <c r="D176" s="8" t="s">
        <v>98</v>
      </c>
      <c r="E176" s="53">
        <v>3.8</v>
      </c>
      <c r="F176" s="54">
        <v>12</v>
      </c>
      <c r="G176" s="3"/>
      <c r="H176" s="121">
        <f t="shared" si="2"/>
        <v>0</v>
      </c>
      <c r="I176" s="36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  <c r="AZ176" s="29"/>
      <c r="BA176" s="29"/>
      <c r="BB176" s="29"/>
      <c r="BC176" s="29"/>
      <c r="BD176" s="29"/>
      <c r="BE176" s="29"/>
      <c r="BF176" s="29"/>
      <c r="BG176" s="29"/>
      <c r="BH176" s="29"/>
      <c r="BI176" s="29"/>
      <c r="BJ176" s="29"/>
      <c r="BK176" s="29"/>
      <c r="BL176" s="29"/>
      <c r="BM176" s="29"/>
      <c r="BN176" s="29"/>
      <c r="BO176" s="29"/>
      <c r="BP176" s="29"/>
      <c r="BQ176" s="29"/>
    </row>
    <row r="177" spans="2:69" s="11" customFormat="1" ht="15.95" customHeight="1" x14ac:dyDescent="0.25">
      <c r="B177" s="17" t="s">
        <v>358</v>
      </c>
      <c r="C177" s="8" t="s">
        <v>66</v>
      </c>
      <c r="D177" s="8" t="s">
        <v>602</v>
      </c>
      <c r="E177" s="53">
        <v>7.2</v>
      </c>
      <c r="F177" s="54">
        <v>23</v>
      </c>
      <c r="G177" s="3"/>
      <c r="H177" s="121">
        <f t="shared" si="2"/>
        <v>0</v>
      </c>
      <c r="I177" s="36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  <c r="AZ177" s="29"/>
      <c r="BA177" s="29"/>
      <c r="BB177" s="29"/>
      <c r="BC177" s="29"/>
      <c r="BD177" s="29"/>
      <c r="BE177" s="29"/>
      <c r="BF177" s="29"/>
      <c r="BG177" s="29"/>
      <c r="BH177" s="29"/>
      <c r="BI177" s="29"/>
      <c r="BJ177" s="29"/>
      <c r="BK177" s="29"/>
      <c r="BL177" s="29"/>
      <c r="BM177" s="29"/>
      <c r="BN177" s="29"/>
      <c r="BO177" s="29"/>
      <c r="BP177" s="29"/>
      <c r="BQ177" s="29"/>
    </row>
    <row r="178" spans="2:69" s="11" customFormat="1" ht="15.95" customHeight="1" x14ac:dyDescent="0.25">
      <c r="B178" s="16" t="s">
        <v>551</v>
      </c>
      <c r="C178" s="1" t="s">
        <v>13</v>
      </c>
      <c r="D178" s="1"/>
      <c r="E178" s="53">
        <f t="shared" si="3"/>
        <v>37.5</v>
      </c>
      <c r="F178" s="60">
        <v>120</v>
      </c>
      <c r="G178" s="1"/>
      <c r="H178" s="121">
        <f t="shared" si="2"/>
        <v>0</v>
      </c>
      <c r="I178" s="36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Y178" s="29"/>
      <c r="AZ178" s="29"/>
      <c r="BA178" s="29"/>
      <c r="BB178" s="29"/>
      <c r="BC178" s="29"/>
      <c r="BD178" s="29"/>
      <c r="BE178" s="29"/>
      <c r="BF178" s="29"/>
      <c r="BG178" s="29"/>
      <c r="BH178" s="29"/>
      <c r="BI178" s="29"/>
      <c r="BJ178" s="29"/>
      <c r="BK178" s="29"/>
      <c r="BL178" s="29"/>
      <c r="BM178" s="29"/>
      <c r="BN178" s="29"/>
      <c r="BO178" s="29"/>
      <c r="BP178" s="29"/>
      <c r="BQ178" s="29"/>
    </row>
    <row r="179" spans="2:69" s="11" customFormat="1" ht="15.95" customHeight="1" x14ac:dyDescent="0.25">
      <c r="B179" s="16" t="s">
        <v>651</v>
      </c>
      <c r="C179" s="3" t="s">
        <v>13</v>
      </c>
      <c r="D179" s="3"/>
      <c r="E179" s="53">
        <f t="shared" si="3"/>
        <v>7.8125</v>
      </c>
      <c r="F179" s="54">
        <v>25</v>
      </c>
      <c r="G179" s="3"/>
      <c r="H179" s="121">
        <f t="shared" si="2"/>
        <v>0</v>
      </c>
      <c r="I179" s="36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  <c r="AZ179" s="29"/>
      <c r="BA179" s="29"/>
      <c r="BB179" s="29"/>
      <c r="BC179" s="29"/>
      <c r="BD179" s="29"/>
      <c r="BE179" s="29"/>
      <c r="BF179" s="29"/>
      <c r="BG179" s="29"/>
      <c r="BH179" s="29"/>
      <c r="BI179" s="29"/>
      <c r="BJ179" s="29"/>
      <c r="BK179" s="29"/>
      <c r="BL179" s="29"/>
      <c r="BM179" s="29"/>
      <c r="BN179" s="29"/>
      <c r="BO179" s="29"/>
      <c r="BP179" s="29"/>
      <c r="BQ179" s="29"/>
    </row>
    <row r="180" spans="2:69" s="113" customFormat="1" ht="15.95" customHeight="1" x14ac:dyDescent="0.25">
      <c r="B180" s="16" t="s">
        <v>651</v>
      </c>
      <c r="C180" s="1" t="s">
        <v>7</v>
      </c>
      <c r="D180" s="1"/>
      <c r="E180" s="53">
        <f>F180/3.2</f>
        <v>11.5625</v>
      </c>
      <c r="F180" s="60">
        <v>37</v>
      </c>
      <c r="G180" s="1"/>
      <c r="H180" s="121">
        <f t="shared" si="2"/>
        <v>0</v>
      </c>
      <c r="I180" s="36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Y180" s="29"/>
      <c r="AZ180" s="29"/>
      <c r="BA180" s="29"/>
      <c r="BB180" s="29"/>
      <c r="BC180" s="29"/>
      <c r="BD180" s="29"/>
      <c r="BE180" s="29"/>
      <c r="BF180" s="29"/>
      <c r="BG180" s="29"/>
      <c r="BH180" s="29"/>
      <c r="BI180" s="29"/>
      <c r="BJ180" s="29"/>
      <c r="BK180" s="29"/>
      <c r="BL180" s="29"/>
      <c r="BM180" s="29"/>
      <c r="BN180" s="29"/>
      <c r="BO180" s="29"/>
      <c r="BP180" s="29"/>
    </row>
    <row r="181" spans="2:69" s="11" customFormat="1" ht="15.95" customHeight="1" x14ac:dyDescent="0.25">
      <c r="B181" s="16" t="s">
        <v>421</v>
      </c>
      <c r="C181" s="3" t="s">
        <v>13</v>
      </c>
      <c r="D181" s="3"/>
      <c r="E181" s="53">
        <f t="shared" si="3"/>
        <v>37.5</v>
      </c>
      <c r="F181" s="54">
        <v>120</v>
      </c>
      <c r="G181" s="3"/>
      <c r="H181" s="121">
        <f t="shared" si="2"/>
        <v>0</v>
      </c>
    </row>
    <row r="182" spans="2:69" s="11" customFormat="1" ht="15.95" customHeight="1" x14ac:dyDescent="0.25">
      <c r="B182" s="16" t="s">
        <v>421</v>
      </c>
      <c r="C182" s="3" t="s">
        <v>47</v>
      </c>
      <c r="D182" s="3"/>
      <c r="E182" s="53">
        <v>82.2</v>
      </c>
      <c r="F182" s="54">
        <v>263</v>
      </c>
      <c r="G182" s="3"/>
      <c r="H182" s="121">
        <f t="shared" si="2"/>
        <v>0</v>
      </c>
    </row>
    <row r="183" spans="2:69" s="11" customFormat="1" ht="15.95" customHeight="1" x14ac:dyDescent="0.25">
      <c r="B183" s="16" t="s">
        <v>460</v>
      </c>
      <c r="C183" s="3" t="s">
        <v>13</v>
      </c>
      <c r="D183" s="3"/>
      <c r="E183" s="53">
        <v>36.6</v>
      </c>
      <c r="F183" s="54">
        <v>117</v>
      </c>
      <c r="G183" s="3"/>
      <c r="H183" s="121">
        <f t="shared" si="2"/>
        <v>0</v>
      </c>
    </row>
    <row r="184" spans="2:69" s="11" customFormat="1" ht="15.95" customHeight="1" x14ac:dyDescent="0.25">
      <c r="B184" s="16" t="s">
        <v>63</v>
      </c>
      <c r="C184" s="3" t="s">
        <v>60</v>
      </c>
      <c r="D184" s="3" t="s">
        <v>61</v>
      </c>
      <c r="E184" s="53">
        <v>6.9</v>
      </c>
      <c r="F184" s="54">
        <v>22</v>
      </c>
      <c r="G184" s="4"/>
      <c r="H184" s="121">
        <f t="shared" si="2"/>
        <v>0</v>
      </c>
      <c r="I184" s="26"/>
    </row>
    <row r="185" spans="2:69" s="11" customFormat="1" ht="15.95" customHeight="1" x14ac:dyDescent="0.25">
      <c r="B185" s="44" t="s">
        <v>461</v>
      </c>
      <c r="C185" s="6" t="s">
        <v>66</v>
      </c>
      <c r="D185" s="6" t="s">
        <v>150</v>
      </c>
      <c r="E185" s="53">
        <f t="shared" si="3"/>
        <v>37.5</v>
      </c>
      <c r="F185" s="54">
        <v>120</v>
      </c>
      <c r="G185" s="3"/>
      <c r="H185" s="121">
        <f t="shared" si="2"/>
        <v>0</v>
      </c>
    </row>
    <row r="186" spans="2:69" s="11" customFormat="1" ht="15.95" customHeight="1" x14ac:dyDescent="0.25">
      <c r="B186" s="2" t="s">
        <v>589</v>
      </c>
      <c r="C186" s="6" t="s">
        <v>7</v>
      </c>
      <c r="D186" s="6" t="s">
        <v>98</v>
      </c>
      <c r="E186" s="53">
        <v>7.8</v>
      </c>
      <c r="F186" s="54">
        <v>25</v>
      </c>
      <c r="G186" s="4"/>
      <c r="H186" s="121">
        <f t="shared" si="2"/>
        <v>0</v>
      </c>
    </row>
    <row r="187" spans="2:69" s="11" customFormat="1" ht="15.95" customHeight="1" x14ac:dyDescent="0.25">
      <c r="B187" s="2" t="s">
        <v>70</v>
      </c>
      <c r="C187" s="6" t="s">
        <v>7</v>
      </c>
      <c r="D187" s="6"/>
      <c r="E187" s="53">
        <f t="shared" si="3"/>
        <v>10</v>
      </c>
      <c r="F187" s="54">
        <v>32</v>
      </c>
      <c r="G187" s="4"/>
      <c r="H187" s="121">
        <f t="shared" si="2"/>
        <v>0</v>
      </c>
    </row>
    <row r="188" spans="2:69" s="11" customFormat="1" ht="15.95" customHeight="1" x14ac:dyDescent="0.25">
      <c r="B188" s="2" t="s">
        <v>70</v>
      </c>
      <c r="C188" s="6" t="s">
        <v>66</v>
      </c>
      <c r="D188" s="6"/>
      <c r="E188" s="53">
        <f t="shared" si="3"/>
        <v>20</v>
      </c>
      <c r="F188" s="54">
        <v>64</v>
      </c>
      <c r="G188" s="4"/>
      <c r="H188" s="121">
        <f t="shared" si="2"/>
        <v>0</v>
      </c>
    </row>
    <row r="189" spans="2:69" s="11" customFormat="1" ht="15.95" customHeight="1" x14ac:dyDescent="0.25">
      <c r="B189" s="16" t="s">
        <v>49</v>
      </c>
      <c r="C189" s="1" t="s">
        <v>7</v>
      </c>
      <c r="D189" s="6" t="s">
        <v>82</v>
      </c>
      <c r="E189" s="53">
        <v>6</v>
      </c>
      <c r="F189" s="54">
        <v>19</v>
      </c>
      <c r="G189" s="4"/>
      <c r="H189" s="121">
        <f t="shared" si="2"/>
        <v>0</v>
      </c>
    </row>
    <row r="190" spans="2:69" s="11" customFormat="1" ht="15.95" customHeight="1" x14ac:dyDescent="0.25">
      <c r="B190" s="2" t="s">
        <v>49</v>
      </c>
      <c r="C190" s="3" t="s">
        <v>60</v>
      </c>
      <c r="D190" s="3" t="s">
        <v>142</v>
      </c>
      <c r="E190" s="53">
        <v>11</v>
      </c>
      <c r="F190" s="54">
        <v>35</v>
      </c>
      <c r="G190" s="3"/>
      <c r="H190" s="121">
        <f t="shared" si="2"/>
        <v>0</v>
      </c>
    </row>
    <row r="191" spans="2:69" s="11" customFormat="1" ht="15.95" customHeight="1" x14ac:dyDescent="0.25">
      <c r="B191" s="16" t="s">
        <v>49</v>
      </c>
      <c r="C191" s="1" t="s">
        <v>7</v>
      </c>
      <c r="D191" s="1" t="s">
        <v>113</v>
      </c>
      <c r="E191" s="53">
        <f t="shared" si="3"/>
        <v>12.5</v>
      </c>
      <c r="F191" s="54">
        <v>40</v>
      </c>
      <c r="G191" s="4"/>
      <c r="H191" s="121">
        <f t="shared" si="2"/>
        <v>0</v>
      </c>
    </row>
    <row r="192" spans="2:69" s="11" customFormat="1" ht="15.95" customHeight="1" x14ac:dyDescent="0.25">
      <c r="B192" s="16" t="s">
        <v>49</v>
      </c>
      <c r="C192" s="1" t="s">
        <v>7</v>
      </c>
      <c r="D192" s="1"/>
      <c r="E192" s="53">
        <v>13.1</v>
      </c>
      <c r="F192" s="54">
        <v>42</v>
      </c>
      <c r="G192" s="4"/>
      <c r="H192" s="121">
        <f t="shared" si="2"/>
        <v>0</v>
      </c>
    </row>
    <row r="193" spans="2:69" s="11" customFormat="1" ht="15.95" customHeight="1" x14ac:dyDescent="0.25">
      <c r="B193" s="2" t="s">
        <v>357</v>
      </c>
      <c r="C193" s="3" t="s">
        <v>7</v>
      </c>
      <c r="D193" s="3" t="s">
        <v>71</v>
      </c>
      <c r="E193" s="53">
        <v>8.5</v>
      </c>
      <c r="F193" s="54">
        <v>27</v>
      </c>
      <c r="G193" s="3"/>
      <c r="H193" s="121">
        <f t="shared" si="2"/>
        <v>0</v>
      </c>
    </row>
    <row r="194" spans="2:69" s="11" customFormat="1" ht="15.95" customHeight="1" x14ac:dyDescent="0.25">
      <c r="B194" s="16" t="s">
        <v>86</v>
      </c>
      <c r="C194" s="3" t="s">
        <v>60</v>
      </c>
      <c r="D194" s="3" t="s">
        <v>87</v>
      </c>
      <c r="E194" s="53">
        <v>6</v>
      </c>
      <c r="F194" s="54">
        <v>19</v>
      </c>
      <c r="G194" s="4"/>
      <c r="H194" s="121">
        <f t="shared" si="2"/>
        <v>0</v>
      </c>
    </row>
    <row r="195" spans="2:69" s="11" customFormat="1" ht="15.95" customHeight="1" x14ac:dyDescent="0.25">
      <c r="B195" s="16" t="s">
        <v>86</v>
      </c>
      <c r="C195" s="3" t="s">
        <v>13</v>
      </c>
      <c r="D195" s="3"/>
      <c r="E195" s="53">
        <v>53.1</v>
      </c>
      <c r="F195" s="54">
        <v>170</v>
      </c>
      <c r="G195" s="4"/>
      <c r="H195" s="121">
        <f t="shared" si="2"/>
        <v>0</v>
      </c>
    </row>
    <row r="196" spans="2:69" s="11" customFormat="1" ht="15.95" customHeight="1" x14ac:dyDescent="0.25">
      <c r="B196" s="61" t="s">
        <v>526</v>
      </c>
      <c r="C196" s="3" t="s">
        <v>13</v>
      </c>
      <c r="D196" s="3"/>
      <c r="E196" s="53">
        <v>53.1</v>
      </c>
      <c r="F196" s="54">
        <v>170</v>
      </c>
      <c r="G196" s="4"/>
      <c r="H196" s="121">
        <f t="shared" si="2"/>
        <v>0</v>
      </c>
    </row>
    <row r="197" spans="2:69" s="11" customFormat="1" ht="15.95" customHeight="1" x14ac:dyDescent="0.25">
      <c r="B197" s="16" t="s">
        <v>151</v>
      </c>
      <c r="C197" s="3" t="s">
        <v>13</v>
      </c>
      <c r="D197" s="7" t="s">
        <v>150</v>
      </c>
      <c r="E197" s="53">
        <f>F197/3.2</f>
        <v>37.5</v>
      </c>
      <c r="F197" s="54">
        <v>120</v>
      </c>
      <c r="G197" s="3"/>
      <c r="H197" s="121">
        <f t="shared" ref="H197:H269" si="4">E197*G197</f>
        <v>0</v>
      </c>
    </row>
    <row r="198" spans="2:69" s="11" customFormat="1" ht="15.95" customHeight="1" x14ac:dyDescent="0.25">
      <c r="B198" s="16" t="s">
        <v>422</v>
      </c>
      <c r="C198" s="3" t="s">
        <v>47</v>
      </c>
      <c r="D198" s="7"/>
      <c r="E198" s="53">
        <f>F198/3.2</f>
        <v>50</v>
      </c>
      <c r="F198" s="54">
        <v>160</v>
      </c>
      <c r="G198" s="3"/>
      <c r="H198" s="121">
        <f t="shared" si="4"/>
        <v>0</v>
      </c>
    </row>
    <row r="199" spans="2:69" s="11" customFormat="1" ht="15.95" customHeight="1" x14ac:dyDescent="0.25">
      <c r="B199" s="2" t="s">
        <v>48</v>
      </c>
      <c r="C199" s="1" t="s">
        <v>7</v>
      </c>
      <c r="D199" s="1" t="s">
        <v>109</v>
      </c>
      <c r="E199" s="40">
        <v>6.9</v>
      </c>
      <c r="F199" s="54">
        <v>22</v>
      </c>
      <c r="G199" s="4"/>
      <c r="H199" s="121">
        <f t="shared" si="4"/>
        <v>0</v>
      </c>
      <c r="I199" s="26"/>
    </row>
    <row r="200" spans="2:69" s="29" customFormat="1" ht="15.95" customHeight="1" x14ac:dyDescent="0.25">
      <c r="B200" s="2" t="s">
        <v>364</v>
      </c>
      <c r="C200" s="3" t="s">
        <v>66</v>
      </c>
      <c r="D200" s="3" t="s">
        <v>74</v>
      </c>
      <c r="E200" s="40">
        <v>7.8</v>
      </c>
      <c r="F200" s="54">
        <v>25</v>
      </c>
      <c r="G200" s="3"/>
      <c r="H200" s="121">
        <f t="shared" si="4"/>
        <v>0</v>
      </c>
      <c r="I200" s="26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  <c r="BH200" s="11"/>
      <c r="BI200" s="11"/>
      <c r="BJ200" s="11"/>
      <c r="BK200" s="11"/>
      <c r="BL200" s="11"/>
      <c r="BM200" s="11"/>
      <c r="BN200" s="11"/>
      <c r="BO200" s="11"/>
      <c r="BP200" s="11"/>
      <c r="BQ200" s="11"/>
    </row>
    <row r="201" spans="2:69" s="11" customFormat="1" ht="15.95" customHeight="1" x14ac:dyDescent="0.25">
      <c r="B201" s="2" t="s">
        <v>19</v>
      </c>
      <c r="C201" s="1" t="s">
        <v>7</v>
      </c>
      <c r="D201" s="1" t="s">
        <v>94</v>
      </c>
      <c r="E201" s="40">
        <v>9.4</v>
      </c>
      <c r="F201" s="54">
        <v>30</v>
      </c>
      <c r="G201" s="3"/>
      <c r="H201" s="121">
        <f t="shared" si="4"/>
        <v>0</v>
      </c>
      <c r="I201" s="26"/>
    </row>
    <row r="202" spans="2:69" s="11" customFormat="1" ht="15.95" customHeight="1" x14ac:dyDescent="0.25">
      <c r="B202" s="2" t="s">
        <v>484</v>
      </c>
      <c r="C202" s="1" t="s">
        <v>7</v>
      </c>
      <c r="D202" s="1"/>
      <c r="E202" s="40">
        <v>4.7</v>
      </c>
      <c r="F202" s="54">
        <v>15</v>
      </c>
      <c r="G202" s="3"/>
      <c r="H202" s="121">
        <f t="shared" si="4"/>
        <v>0</v>
      </c>
      <c r="I202" s="26"/>
    </row>
    <row r="203" spans="2:69" s="11" customFormat="1" ht="15.95" customHeight="1" x14ac:dyDescent="0.25">
      <c r="B203" s="46" t="s">
        <v>338</v>
      </c>
      <c r="C203" s="3" t="s">
        <v>66</v>
      </c>
      <c r="D203" s="1" t="s">
        <v>74</v>
      </c>
      <c r="E203" s="40">
        <v>7.8</v>
      </c>
      <c r="F203" s="54">
        <v>25</v>
      </c>
      <c r="G203" s="3"/>
      <c r="H203" s="121">
        <f t="shared" si="4"/>
        <v>0</v>
      </c>
      <c r="I203" s="26"/>
    </row>
    <row r="204" spans="2:69" s="11" customFormat="1" ht="15.95" customHeight="1" x14ac:dyDescent="0.25">
      <c r="B204" s="2" t="s">
        <v>20</v>
      </c>
      <c r="C204" s="1" t="s">
        <v>7</v>
      </c>
      <c r="D204" s="1" t="s">
        <v>21</v>
      </c>
      <c r="E204" s="40">
        <v>9.4</v>
      </c>
      <c r="F204" s="54">
        <v>30</v>
      </c>
      <c r="G204" s="3"/>
      <c r="H204" s="121">
        <f t="shared" si="4"/>
        <v>0</v>
      </c>
      <c r="I204" s="26"/>
    </row>
    <row r="205" spans="2:69" s="11" customFormat="1" ht="15.95" customHeight="1" x14ac:dyDescent="0.25">
      <c r="B205" s="16" t="s">
        <v>88</v>
      </c>
      <c r="C205" s="3" t="s">
        <v>60</v>
      </c>
      <c r="D205" s="3" t="s">
        <v>74</v>
      </c>
      <c r="E205" s="40">
        <v>4</v>
      </c>
      <c r="F205" s="54">
        <v>13</v>
      </c>
      <c r="G205" s="4"/>
      <c r="H205" s="121">
        <f t="shared" si="4"/>
        <v>0</v>
      </c>
    </row>
    <row r="206" spans="2:69" s="26" customFormat="1" ht="15.95" customHeight="1" x14ac:dyDescent="0.25">
      <c r="B206" s="16" t="s">
        <v>84</v>
      </c>
      <c r="C206" s="6" t="s">
        <v>7</v>
      </c>
      <c r="D206" s="6" t="s">
        <v>142</v>
      </c>
      <c r="E206" s="40">
        <v>4.4000000000000004</v>
      </c>
      <c r="F206" s="42">
        <v>14</v>
      </c>
      <c r="G206" s="3"/>
      <c r="H206" s="121">
        <f t="shared" si="4"/>
        <v>0</v>
      </c>
    </row>
    <row r="207" spans="2:69" s="113" customFormat="1" ht="15.95" customHeight="1" x14ac:dyDescent="0.25">
      <c r="B207" s="16" t="s">
        <v>737</v>
      </c>
      <c r="C207" s="3" t="s">
        <v>633</v>
      </c>
      <c r="D207" s="3"/>
      <c r="E207" s="40">
        <f>F207/3.2</f>
        <v>11.5625</v>
      </c>
      <c r="F207" s="54">
        <v>37</v>
      </c>
      <c r="G207" s="4"/>
      <c r="H207" s="121">
        <v>0</v>
      </c>
    </row>
    <row r="208" spans="2:69" s="114" customFormat="1" ht="15.95" customHeight="1" x14ac:dyDescent="0.25">
      <c r="B208" s="16" t="s">
        <v>738</v>
      </c>
      <c r="C208" s="6" t="s">
        <v>633</v>
      </c>
      <c r="D208" s="6"/>
      <c r="E208" s="40">
        <f>F208/3.2</f>
        <v>11.5625</v>
      </c>
      <c r="F208" s="39">
        <v>37</v>
      </c>
      <c r="G208" s="3"/>
      <c r="H208" s="121">
        <v>0</v>
      </c>
    </row>
    <row r="209" spans="2:69" s="11" customFormat="1" ht="15.95" customHeight="1" x14ac:dyDescent="0.25">
      <c r="B209" s="2" t="s">
        <v>439</v>
      </c>
      <c r="C209" s="6" t="s">
        <v>7</v>
      </c>
      <c r="D209" s="6"/>
      <c r="E209" s="40">
        <f t="shared" ref="E209:E214" si="5">F209/3.2</f>
        <v>18.75</v>
      </c>
      <c r="F209" s="54">
        <v>60</v>
      </c>
      <c r="G209" s="3"/>
      <c r="H209" s="121">
        <f t="shared" si="4"/>
        <v>0</v>
      </c>
    </row>
    <row r="210" spans="2:69" s="11" customFormat="1" ht="15.95" customHeight="1" x14ac:dyDescent="0.25">
      <c r="B210" s="2" t="s">
        <v>440</v>
      </c>
      <c r="C210" s="6" t="s">
        <v>7</v>
      </c>
      <c r="D210" s="6"/>
      <c r="E210" s="40">
        <f t="shared" si="5"/>
        <v>14.0625</v>
      </c>
      <c r="F210" s="54">
        <v>45</v>
      </c>
      <c r="G210" s="3"/>
      <c r="H210" s="121">
        <f t="shared" si="4"/>
        <v>0</v>
      </c>
    </row>
    <row r="211" spans="2:69" s="11" customFormat="1" ht="15.95" customHeight="1" x14ac:dyDescent="0.25">
      <c r="B211" s="2" t="s">
        <v>451</v>
      </c>
      <c r="C211" s="6" t="s">
        <v>101</v>
      </c>
      <c r="D211" s="6"/>
      <c r="E211" s="40">
        <f t="shared" si="5"/>
        <v>12.5</v>
      </c>
      <c r="F211" s="54">
        <v>40</v>
      </c>
      <c r="G211" s="3"/>
      <c r="H211" s="121">
        <f t="shared" si="4"/>
        <v>0</v>
      </c>
    </row>
    <row r="212" spans="2:69" s="11" customFormat="1" ht="15.95" customHeight="1" x14ac:dyDescent="0.25">
      <c r="B212" s="16" t="s">
        <v>233</v>
      </c>
      <c r="C212" s="6" t="s">
        <v>7</v>
      </c>
      <c r="D212" s="20" t="s">
        <v>135</v>
      </c>
      <c r="E212" s="40">
        <f t="shared" si="5"/>
        <v>5</v>
      </c>
      <c r="F212" s="42">
        <v>16</v>
      </c>
      <c r="G212" s="3"/>
      <c r="H212" s="121">
        <f t="shared" si="4"/>
        <v>0</v>
      </c>
      <c r="I212" s="26"/>
    </row>
    <row r="213" spans="2:69" s="11" customFormat="1" ht="15.95" customHeight="1" x14ac:dyDescent="0.25">
      <c r="B213" s="62" t="s">
        <v>496</v>
      </c>
      <c r="C213" s="6" t="s">
        <v>13</v>
      </c>
      <c r="D213" s="20" t="s">
        <v>497</v>
      </c>
      <c r="E213" s="40">
        <f t="shared" si="5"/>
        <v>40.625</v>
      </c>
      <c r="F213" s="39">
        <v>130</v>
      </c>
      <c r="G213" s="3"/>
      <c r="H213" s="121">
        <f t="shared" si="4"/>
        <v>0</v>
      </c>
      <c r="I213" s="26"/>
    </row>
    <row r="214" spans="2:69" s="11" customFormat="1" ht="15.95" customHeight="1" x14ac:dyDescent="0.25">
      <c r="B214" s="63" t="s">
        <v>441</v>
      </c>
      <c r="C214" s="6" t="s">
        <v>13</v>
      </c>
      <c r="D214" s="6" t="s">
        <v>499</v>
      </c>
      <c r="E214" s="40">
        <f t="shared" si="5"/>
        <v>43.75</v>
      </c>
      <c r="F214" s="54">
        <v>140</v>
      </c>
      <c r="G214" s="3"/>
      <c r="H214" s="121">
        <f t="shared" si="4"/>
        <v>0</v>
      </c>
    </row>
    <row r="215" spans="2:69" s="11" customFormat="1" ht="15.95" customHeight="1" x14ac:dyDescent="0.25">
      <c r="B215" s="63" t="s">
        <v>641</v>
      </c>
      <c r="C215" s="6" t="s">
        <v>7</v>
      </c>
      <c r="D215" s="6" t="s">
        <v>72</v>
      </c>
      <c r="E215" s="40">
        <v>3.8</v>
      </c>
      <c r="F215" s="54">
        <v>12</v>
      </c>
      <c r="G215" s="3"/>
      <c r="H215" s="121">
        <f t="shared" si="4"/>
        <v>0</v>
      </c>
    </row>
    <row r="216" spans="2:69" s="11" customFormat="1" ht="15.95" customHeight="1" x14ac:dyDescent="0.25">
      <c r="B216" s="63" t="s">
        <v>245</v>
      </c>
      <c r="C216" s="6" t="s">
        <v>14</v>
      </c>
      <c r="D216" s="6" t="s">
        <v>94</v>
      </c>
      <c r="E216" s="40">
        <f t="shared" ref="E216:E286" si="6">F216/3.2</f>
        <v>4.6875</v>
      </c>
      <c r="F216" s="54">
        <v>15</v>
      </c>
      <c r="G216" s="3"/>
      <c r="H216" s="121">
        <f t="shared" si="4"/>
        <v>0</v>
      </c>
    </row>
    <row r="217" spans="2:69" s="11" customFormat="1" ht="15.95" customHeight="1" x14ac:dyDescent="0.25">
      <c r="B217" s="46" t="s">
        <v>498</v>
      </c>
      <c r="C217" s="6" t="s">
        <v>13</v>
      </c>
      <c r="D217" s="6" t="s">
        <v>497</v>
      </c>
      <c r="E217" s="40">
        <f t="shared" si="6"/>
        <v>31.25</v>
      </c>
      <c r="F217" s="54">
        <v>100</v>
      </c>
      <c r="G217" s="3"/>
      <c r="H217" s="121">
        <f t="shared" si="4"/>
        <v>0</v>
      </c>
    </row>
    <row r="218" spans="2:69" s="11" customFormat="1" ht="15.95" customHeight="1" x14ac:dyDescent="0.25">
      <c r="B218" s="18" t="s">
        <v>46</v>
      </c>
      <c r="C218" s="1" t="s">
        <v>13</v>
      </c>
      <c r="D218" s="1" t="s">
        <v>38</v>
      </c>
      <c r="E218" s="40">
        <f t="shared" si="6"/>
        <v>17.1875</v>
      </c>
      <c r="F218" s="54">
        <v>55</v>
      </c>
      <c r="G218" s="4"/>
      <c r="H218" s="121">
        <f t="shared" si="4"/>
        <v>0</v>
      </c>
      <c r="I218" s="26"/>
    </row>
    <row r="219" spans="2:69" s="11" customFormat="1" ht="15.95" customHeight="1" x14ac:dyDescent="0.25">
      <c r="B219" s="18" t="s">
        <v>473</v>
      </c>
      <c r="C219" s="1" t="s">
        <v>7</v>
      </c>
      <c r="D219" s="1"/>
      <c r="E219" s="40">
        <f t="shared" si="6"/>
        <v>4.6875</v>
      </c>
      <c r="F219" s="54">
        <v>15</v>
      </c>
      <c r="G219" s="4"/>
      <c r="H219" s="121">
        <f t="shared" si="4"/>
        <v>0</v>
      </c>
      <c r="I219" s="26"/>
    </row>
    <row r="220" spans="2:69" s="11" customFormat="1" ht="15.95" customHeight="1" x14ac:dyDescent="0.25">
      <c r="B220" s="18" t="s">
        <v>473</v>
      </c>
      <c r="C220" s="1" t="s">
        <v>7</v>
      </c>
      <c r="D220" s="1"/>
      <c r="E220" s="40">
        <f t="shared" si="6"/>
        <v>6.5625</v>
      </c>
      <c r="F220" s="54">
        <v>21</v>
      </c>
      <c r="G220" s="4"/>
      <c r="H220" s="121">
        <f t="shared" si="4"/>
        <v>0</v>
      </c>
      <c r="I220" s="26"/>
    </row>
    <row r="221" spans="2:69" s="11" customFormat="1" ht="15.95" customHeight="1" x14ac:dyDescent="0.25">
      <c r="B221" s="18" t="s">
        <v>473</v>
      </c>
      <c r="C221" s="1" t="s">
        <v>7</v>
      </c>
      <c r="D221" s="1"/>
      <c r="E221" s="40">
        <f t="shared" si="6"/>
        <v>8.75</v>
      </c>
      <c r="F221" s="54">
        <v>28</v>
      </c>
      <c r="G221" s="4"/>
      <c r="H221" s="121">
        <f t="shared" si="4"/>
        <v>0</v>
      </c>
      <c r="I221" s="114"/>
      <c r="J221" s="113"/>
      <c r="K221" s="113"/>
      <c r="L221" s="113"/>
      <c r="M221" s="113"/>
      <c r="N221" s="113"/>
      <c r="O221" s="113"/>
      <c r="P221" s="113"/>
      <c r="Q221" s="113"/>
      <c r="R221" s="113"/>
      <c r="S221" s="113"/>
      <c r="T221" s="113"/>
      <c r="U221" s="113"/>
      <c r="V221" s="113"/>
      <c r="W221" s="113"/>
      <c r="X221" s="113"/>
      <c r="Y221" s="113"/>
      <c r="Z221" s="113"/>
      <c r="AA221" s="113"/>
      <c r="AB221" s="113"/>
      <c r="AC221" s="113"/>
      <c r="AD221" s="113"/>
      <c r="AE221" s="113"/>
      <c r="AF221" s="113"/>
      <c r="AG221" s="113"/>
      <c r="AH221" s="113"/>
      <c r="AI221" s="113"/>
      <c r="AJ221" s="113"/>
      <c r="AK221" s="113"/>
      <c r="AL221" s="113"/>
      <c r="AM221" s="113"/>
      <c r="AN221" s="113"/>
      <c r="AO221" s="113"/>
      <c r="AP221" s="113"/>
      <c r="AQ221" s="113"/>
      <c r="AR221" s="113"/>
      <c r="AS221" s="113"/>
      <c r="AT221" s="113"/>
      <c r="AU221" s="113"/>
      <c r="AV221" s="113"/>
      <c r="AW221" s="113"/>
      <c r="AX221" s="113"/>
      <c r="AY221" s="113"/>
      <c r="AZ221" s="113"/>
      <c r="BA221" s="113"/>
      <c r="BB221" s="113"/>
      <c r="BC221" s="113"/>
      <c r="BD221" s="113"/>
      <c r="BE221" s="113"/>
      <c r="BF221" s="113"/>
      <c r="BG221" s="113"/>
      <c r="BH221" s="113"/>
      <c r="BI221" s="113"/>
      <c r="BJ221" s="113"/>
      <c r="BK221" s="113"/>
      <c r="BL221" s="113"/>
      <c r="BM221" s="113"/>
      <c r="BN221" s="113"/>
      <c r="BO221" s="113"/>
      <c r="BP221" s="113"/>
    </row>
    <row r="222" spans="2:69" s="11" customFormat="1" ht="15.95" customHeight="1" x14ac:dyDescent="0.25">
      <c r="B222" s="18" t="s">
        <v>473</v>
      </c>
      <c r="C222" s="1" t="s">
        <v>66</v>
      </c>
      <c r="D222" s="1"/>
      <c r="E222" s="40">
        <f t="shared" si="6"/>
        <v>20</v>
      </c>
      <c r="F222" s="54">
        <v>64</v>
      </c>
      <c r="G222" s="4"/>
      <c r="H222" s="121">
        <f t="shared" si="4"/>
        <v>0</v>
      </c>
      <c r="I222" s="26"/>
    </row>
    <row r="223" spans="2:69" s="11" customFormat="1" ht="15.95" customHeight="1" x14ac:dyDescent="0.25">
      <c r="B223" s="18" t="s">
        <v>28</v>
      </c>
      <c r="C223" s="1" t="s">
        <v>7</v>
      </c>
      <c r="D223" s="1"/>
      <c r="E223" s="40">
        <f t="shared" si="6"/>
        <v>4.6875</v>
      </c>
      <c r="F223" s="54">
        <v>15</v>
      </c>
      <c r="G223" s="4"/>
      <c r="H223" s="121">
        <f t="shared" si="4"/>
        <v>0</v>
      </c>
      <c r="I223" s="26"/>
    </row>
    <row r="224" spans="2:69" s="26" customFormat="1" ht="15.95" customHeight="1" x14ac:dyDescent="0.25">
      <c r="B224" s="18" t="s">
        <v>17</v>
      </c>
      <c r="C224" s="1" t="s">
        <v>7</v>
      </c>
      <c r="D224" s="1"/>
      <c r="E224" s="40">
        <f t="shared" si="6"/>
        <v>5</v>
      </c>
      <c r="F224" s="54">
        <v>16</v>
      </c>
      <c r="G224" s="4"/>
      <c r="H224" s="121">
        <f t="shared" si="4"/>
        <v>0</v>
      </c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  <c r="BC224" s="11"/>
      <c r="BD224" s="11"/>
      <c r="BE224" s="11"/>
      <c r="BF224" s="11"/>
      <c r="BG224" s="11"/>
      <c r="BH224" s="11"/>
      <c r="BI224" s="11"/>
      <c r="BJ224" s="11"/>
      <c r="BK224" s="11"/>
      <c r="BL224" s="11"/>
      <c r="BM224" s="11"/>
      <c r="BN224" s="11"/>
      <c r="BO224" s="11"/>
      <c r="BP224" s="11"/>
      <c r="BQ224" s="11"/>
    </row>
    <row r="225" spans="2:69" s="26" customFormat="1" ht="15.95" customHeight="1" x14ac:dyDescent="0.25">
      <c r="B225" s="18" t="s">
        <v>17</v>
      </c>
      <c r="C225" s="1" t="s">
        <v>7</v>
      </c>
      <c r="D225" s="1"/>
      <c r="E225" s="40">
        <f t="shared" si="6"/>
        <v>8.75</v>
      </c>
      <c r="F225" s="54">
        <v>28</v>
      </c>
      <c r="G225" s="4"/>
      <c r="H225" s="121">
        <f t="shared" si="4"/>
        <v>0</v>
      </c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  <c r="BF225" s="11"/>
      <c r="BG225" s="11"/>
      <c r="BH225" s="11"/>
      <c r="BI225" s="11"/>
      <c r="BJ225" s="11"/>
      <c r="BK225" s="11"/>
      <c r="BL225" s="11"/>
      <c r="BM225" s="11"/>
      <c r="BN225" s="11"/>
      <c r="BO225" s="11"/>
      <c r="BP225" s="11"/>
      <c r="BQ225" s="11"/>
    </row>
    <row r="226" spans="2:69" s="27" customFormat="1" ht="15.95" customHeight="1" x14ac:dyDescent="0.2">
      <c r="B226" s="2" t="s">
        <v>377</v>
      </c>
      <c r="C226" s="1" t="s">
        <v>7</v>
      </c>
      <c r="D226" s="1" t="s">
        <v>98</v>
      </c>
      <c r="E226" s="40">
        <f t="shared" si="6"/>
        <v>6.5625</v>
      </c>
      <c r="F226" s="54">
        <v>21</v>
      </c>
      <c r="G226" s="3"/>
      <c r="H226" s="121">
        <f t="shared" si="4"/>
        <v>0</v>
      </c>
      <c r="I226" s="26"/>
      <c r="J226" s="18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  <c r="BC226" s="11"/>
      <c r="BD226" s="11"/>
      <c r="BE226" s="11"/>
      <c r="BF226" s="11"/>
      <c r="BG226" s="11"/>
      <c r="BH226" s="11"/>
      <c r="BI226" s="11"/>
      <c r="BJ226" s="11"/>
      <c r="BK226" s="11"/>
      <c r="BL226" s="11"/>
      <c r="BM226" s="11"/>
      <c r="BN226" s="11"/>
      <c r="BO226" s="11"/>
      <c r="BP226" s="11"/>
      <c r="BQ226" s="11"/>
    </row>
    <row r="227" spans="2:69" s="26" customFormat="1" ht="15.95" customHeight="1" x14ac:dyDescent="0.25">
      <c r="B227" s="2" t="s">
        <v>377</v>
      </c>
      <c r="C227" s="1" t="s">
        <v>13</v>
      </c>
      <c r="D227" s="1" t="s">
        <v>75</v>
      </c>
      <c r="E227" s="40">
        <f t="shared" si="6"/>
        <v>8.75</v>
      </c>
      <c r="F227" s="54">
        <v>28</v>
      </c>
      <c r="G227" s="3"/>
      <c r="H227" s="121">
        <f t="shared" si="4"/>
        <v>0</v>
      </c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  <c r="BC227" s="11"/>
      <c r="BD227" s="11"/>
      <c r="BE227" s="11"/>
      <c r="BF227" s="11"/>
      <c r="BG227" s="11"/>
      <c r="BH227" s="11"/>
      <c r="BI227" s="11"/>
      <c r="BJ227" s="11"/>
      <c r="BK227" s="11"/>
      <c r="BL227" s="11"/>
      <c r="BM227" s="11"/>
      <c r="BN227" s="11"/>
      <c r="BO227" s="11"/>
      <c r="BP227" s="11"/>
      <c r="BQ227" s="11"/>
    </row>
    <row r="228" spans="2:69" s="28" customFormat="1" ht="15.95" customHeight="1" x14ac:dyDescent="0.25">
      <c r="B228" s="2" t="s">
        <v>376</v>
      </c>
      <c r="C228" s="3" t="s">
        <v>7</v>
      </c>
      <c r="D228" s="3" t="s">
        <v>71</v>
      </c>
      <c r="E228" s="40">
        <f t="shared" si="6"/>
        <v>5</v>
      </c>
      <c r="F228" s="54">
        <v>16</v>
      </c>
      <c r="G228" s="4"/>
      <c r="H228" s="121">
        <f t="shared" si="4"/>
        <v>0</v>
      </c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6"/>
      <c r="AI228" s="26"/>
      <c r="AJ228" s="26"/>
      <c r="AK228" s="26"/>
      <c r="AL228" s="26"/>
      <c r="AM228" s="26"/>
      <c r="AN228" s="26"/>
      <c r="AO228" s="26"/>
      <c r="AP228" s="26"/>
      <c r="AQ228" s="26"/>
      <c r="AR228" s="26"/>
      <c r="AS228" s="26"/>
      <c r="AT228" s="26"/>
      <c r="AU228" s="26"/>
      <c r="AV228" s="26"/>
      <c r="AW228" s="26"/>
      <c r="AX228" s="26"/>
      <c r="AY228" s="26"/>
      <c r="AZ228" s="26"/>
      <c r="BA228" s="26"/>
      <c r="BB228" s="26"/>
      <c r="BC228" s="26"/>
      <c r="BD228" s="26"/>
      <c r="BE228" s="26"/>
      <c r="BF228" s="26"/>
      <c r="BG228" s="26"/>
      <c r="BH228" s="26"/>
      <c r="BI228" s="26"/>
      <c r="BJ228" s="26"/>
      <c r="BK228" s="26"/>
      <c r="BL228" s="26"/>
      <c r="BM228" s="26"/>
      <c r="BN228" s="26"/>
      <c r="BO228" s="26"/>
      <c r="BP228" s="26"/>
      <c r="BQ228" s="26"/>
    </row>
    <row r="229" spans="2:69" s="28" customFormat="1" ht="15.95" customHeight="1" x14ac:dyDescent="0.25">
      <c r="B229" s="18" t="s">
        <v>67</v>
      </c>
      <c r="C229" s="3" t="s">
        <v>60</v>
      </c>
      <c r="D229" s="3"/>
      <c r="E229" s="40">
        <f t="shared" si="6"/>
        <v>5.625</v>
      </c>
      <c r="F229" s="54">
        <v>18</v>
      </c>
      <c r="G229" s="4"/>
      <c r="H229" s="121">
        <f t="shared" si="4"/>
        <v>0</v>
      </c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  <c r="AI229" s="26"/>
      <c r="AJ229" s="26"/>
      <c r="AK229" s="26"/>
      <c r="AL229" s="26"/>
      <c r="AM229" s="26"/>
      <c r="AN229" s="26"/>
      <c r="AO229" s="26"/>
      <c r="AP229" s="26"/>
      <c r="AQ229" s="26"/>
      <c r="AR229" s="26"/>
      <c r="AS229" s="26"/>
      <c r="AT229" s="26"/>
      <c r="AU229" s="26"/>
      <c r="AV229" s="26"/>
      <c r="AW229" s="26"/>
      <c r="AX229" s="26"/>
      <c r="AY229" s="26"/>
      <c r="AZ229" s="26"/>
      <c r="BA229" s="26"/>
      <c r="BB229" s="26"/>
      <c r="BC229" s="26"/>
      <c r="BD229" s="26"/>
      <c r="BE229" s="26"/>
      <c r="BF229" s="26"/>
      <c r="BG229" s="26"/>
      <c r="BH229" s="26"/>
      <c r="BI229" s="26"/>
      <c r="BJ229" s="26"/>
      <c r="BK229" s="26"/>
      <c r="BL229" s="26"/>
      <c r="BM229" s="26"/>
      <c r="BN229" s="26"/>
      <c r="BO229" s="26"/>
      <c r="BP229" s="26"/>
      <c r="BQ229" s="26"/>
    </row>
    <row r="230" spans="2:69" s="11" customFormat="1" ht="15.95" customHeight="1" x14ac:dyDescent="0.25">
      <c r="B230" s="18" t="s">
        <v>293</v>
      </c>
      <c r="C230" s="3" t="s">
        <v>60</v>
      </c>
      <c r="D230" s="6" t="s">
        <v>68</v>
      </c>
      <c r="E230" s="40">
        <f t="shared" si="6"/>
        <v>6.875</v>
      </c>
      <c r="F230" s="54">
        <v>22</v>
      </c>
      <c r="G230" s="3"/>
      <c r="H230" s="121">
        <f t="shared" si="4"/>
        <v>0</v>
      </c>
      <c r="I230" s="26"/>
    </row>
    <row r="231" spans="2:69" s="11" customFormat="1" ht="15.95" customHeight="1" x14ac:dyDescent="0.25">
      <c r="B231" s="18" t="s">
        <v>432</v>
      </c>
      <c r="C231" s="3" t="s">
        <v>7</v>
      </c>
      <c r="D231" s="6"/>
      <c r="E231" s="40">
        <f t="shared" si="6"/>
        <v>8.125</v>
      </c>
      <c r="F231" s="54">
        <v>26</v>
      </c>
      <c r="G231" s="3"/>
      <c r="H231" s="121">
        <f t="shared" si="4"/>
        <v>0</v>
      </c>
    </row>
    <row r="232" spans="2:69" s="11" customFormat="1" ht="15.95" customHeight="1" x14ac:dyDescent="0.25">
      <c r="B232" s="18" t="s">
        <v>432</v>
      </c>
      <c r="C232" s="3" t="s">
        <v>66</v>
      </c>
      <c r="D232" s="6"/>
      <c r="E232" s="40">
        <f t="shared" si="6"/>
        <v>23.4375</v>
      </c>
      <c r="F232" s="54">
        <v>75</v>
      </c>
      <c r="G232" s="3"/>
      <c r="H232" s="121">
        <f t="shared" si="4"/>
        <v>0</v>
      </c>
    </row>
    <row r="233" spans="2:69" s="11" customFormat="1" ht="15.95" customHeight="1" x14ac:dyDescent="0.25">
      <c r="B233" s="19" t="s">
        <v>90</v>
      </c>
      <c r="C233" s="3" t="s">
        <v>60</v>
      </c>
      <c r="D233" s="6"/>
      <c r="E233" s="40">
        <f t="shared" si="6"/>
        <v>5.9375</v>
      </c>
      <c r="F233" s="54">
        <v>19</v>
      </c>
      <c r="G233" s="3"/>
      <c r="H233" s="121">
        <f t="shared" si="4"/>
        <v>0</v>
      </c>
    </row>
    <row r="234" spans="2:69" s="11" customFormat="1" ht="15.95" customHeight="1" x14ac:dyDescent="0.25">
      <c r="B234" s="19" t="s">
        <v>90</v>
      </c>
      <c r="C234" s="3" t="s">
        <v>7</v>
      </c>
      <c r="D234" s="6"/>
      <c r="E234" s="40">
        <f t="shared" si="6"/>
        <v>6.25</v>
      </c>
      <c r="F234" s="54">
        <v>20</v>
      </c>
      <c r="G234" s="3"/>
      <c r="H234" s="121">
        <f t="shared" si="4"/>
        <v>0</v>
      </c>
    </row>
    <row r="235" spans="2:69" s="28" customFormat="1" ht="15.95" customHeight="1" x14ac:dyDescent="0.25">
      <c r="B235" s="19" t="s">
        <v>90</v>
      </c>
      <c r="C235" s="3" t="s">
        <v>60</v>
      </c>
      <c r="D235" s="7" t="s">
        <v>91</v>
      </c>
      <c r="E235" s="40">
        <f t="shared" si="6"/>
        <v>8.4375</v>
      </c>
      <c r="F235" s="54">
        <v>27</v>
      </c>
      <c r="G235" s="3"/>
      <c r="H235" s="121">
        <f t="shared" si="4"/>
        <v>0</v>
      </c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  <c r="BF235" s="11"/>
      <c r="BG235" s="11"/>
      <c r="BH235" s="11"/>
      <c r="BI235" s="11"/>
      <c r="BJ235" s="11"/>
      <c r="BK235" s="11"/>
      <c r="BL235" s="11"/>
      <c r="BM235" s="11"/>
      <c r="BN235" s="11"/>
      <c r="BO235" s="11"/>
      <c r="BP235" s="11"/>
      <c r="BQ235" s="11"/>
    </row>
    <row r="236" spans="2:69" s="11" customFormat="1" ht="15.95" customHeight="1" x14ac:dyDescent="0.2">
      <c r="B236" s="2" t="s">
        <v>375</v>
      </c>
      <c r="C236" s="3" t="s">
        <v>66</v>
      </c>
      <c r="D236" s="3" t="s">
        <v>94</v>
      </c>
      <c r="E236" s="40">
        <f t="shared" si="6"/>
        <v>9.375</v>
      </c>
      <c r="F236" s="54">
        <v>30</v>
      </c>
      <c r="G236" s="3"/>
      <c r="H236" s="121">
        <f t="shared" si="4"/>
        <v>0</v>
      </c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  <c r="AJ236" s="27"/>
      <c r="AK236" s="27"/>
      <c r="AL236" s="27"/>
      <c r="AM236" s="27"/>
      <c r="AN236" s="27"/>
      <c r="AO236" s="27"/>
      <c r="AP236" s="27"/>
      <c r="AQ236" s="27"/>
      <c r="AR236" s="27"/>
      <c r="AS236" s="27"/>
      <c r="AT236" s="27"/>
      <c r="AU236" s="27"/>
      <c r="AV236" s="27"/>
      <c r="AW236" s="27"/>
      <c r="AX236" s="27"/>
      <c r="AY236" s="27"/>
      <c r="AZ236" s="27"/>
      <c r="BA236" s="27"/>
      <c r="BB236" s="27"/>
      <c r="BC236" s="27"/>
      <c r="BD236" s="27"/>
      <c r="BE236" s="27"/>
      <c r="BF236" s="27"/>
      <c r="BG236" s="27"/>
      <c r="BH236" s="27"/>
      <c r="BI236" s="27"/>
      <c r="BJ236" s="27"/>
      <c r="BK236" s="27"/>
      <c r="BL236" s="27"/>
      <c r="BM236" s="27"/>
      <c r="BN236" s="27"/>
      <c r="BO236" s="27"/>
      <c r="BP236" s="27"/>
      <c r="BQ236" s="27"/>
    </row>
    <row r="237" spans="2:69" s="29" customFormat="1" ht="15.95" customHeight="1" x14ac:dyDescent="0.25">
      <c r="B237" s="23" t="s">
        <v>294</v>
      </c>
      <c r="C237" s="1" t="s">
        <v>13</v>
      </c>
      <c r="D237" s="1" t="s">
        <v>36</v>
      </c>
      <c r="E237" s="40">
        <f t="shared" si="6"/>
        <v>17.1875</v>
      </c>
      <c r="F237" s="54">
        <v>55</v>
      </c>
      <c r="G237" s="4"/>
      <c r="H237" s="121">
        <f t="shared" si="4"/>
        <v>0</v>
      </c>
      <c r="I237" s="26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  <c r="AZ237" s="11"/>
      <c r="BA237" s="11"/>
      <c r="BB237" s="11"/>
      <c r="BC237" s="11"/>
      <c r="BD237" s="11"/>
      <c r="BE237" s="11"/>
      <c r="BF237" s="11"/>
      <c r="BG237" s="11"/>
      <c r="BH237" s="11"/>
      <c r="BI237" s="11"/>
      <c r="BJ237" s="11"/>
      <c r="BK237" s="11"/>
      <c r="BL237" s="11"/>
      <c r="BM237" s="11"/>
      <c r="BN237" s="11"/>
      <c r="BO237" s="11"/>
      <c r="BP237" s="11"/>
      <c r="BQ237" s="11"/>
    </row>
    <row r="238" spans="2:69" s="29" customFormat="1" ht="15.95" customHeight="1" x14ac:dyDescent="0.25">
      <c r="B238" s="46" t="s">
        <v>572</v>
      </c>
      <c r="C238" s="1" t="s">
        <v>13</v>
      </c>
      <c r="D238" s="1"/>
      <c r="E238" s="40">
        <f t="shared" si="6"/>
        <v>20</v>
      </c>
      <c r="F238" s="54">
        <v>64</v>
      </c>
      <c r="G238" s="4"/>
      <c r="H238" s="121">
        <f t="shared" si="4"/>
        <v>0</v>
      </c>
      <c r="I238" s="26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  <c r="AZ238" s="11"/>
      <c r="BA238" s="11"/>
      <c r="BB238" s="11"/>
      <c r="BC238" s="11"/>
      <c r="BD238" s="11"/>
      <c r="BE238" s="11"/>
      <c r="BF238" s="11"/>
      <c r="BG238" s="11"/>
      <c r="BH238" s="11"/>
      <c r="BI238" s="11"/>
      <c r="BJ238" s="11"/>
      <c r="BK238" s="11"/>
      <c r="BL238" s="11"/>
      <c r="BM238" s="11"/>
      <c r="BN238" s="11"/>
      <c r="BO238" s="11"/>
      <c r="BP238" s="11"/>
      <c r="BQ238" s="11"/>
    </row>
    <row r="239" spans="2:69" s="29" customFormat="1" ht="15.95" customHeight="1" x14ac:dyDescent="0.25">
      <c r="B239" s="46" t="s">
        <v>739</v>
      </c>
      <c r="C239" s="1" t="s">
        <v>7</v>
      </c>
      <c r="D239" s="1"/>
      <c r="E239" s="40">
        <f t="shared" si="6"/>
        <v>8.75</v>
      </c>
      <c r="F239" s="54">
        <v>28</v>
      </c>
      <c r="G239" s="4"/>
      <c r="H239" s="121">
        <f t="shared" si="4"/>
        <v>0</v>
      </c>
      <c r="I239" s="114"/>
      <c r="J239" s="113"/>
      <c r="K239" s="113"/>
      <c r="L239" s="113"/>
      <c r="M239" s="113"/>
      <c r="N239" s="113"/>
      <c r="O239" s="113"/>
      <c r="P239" s="113"/>
      <c r="Q239" s="113"/>
      <c r="R239" s="113"/>
      <c r="S239" s="113"/>
      <c r="T239" s="113"/>
      <c r="U239" s="113"/>
      <c r="V239" s="113"/>
      <c r="W239" s="113"/>
      <c r="X239" s="113"/>
      <c r="Y239" s="113"/>
      <c r="Z239" s="113"/>
      <c r="AA239" s="113"/>
      <c r="AB239" s="113"/>
      <c r="AC239" s="113"/>
      <c r="AD239" s="113"/>
      <c r="AE239" s="113"/>
      <c r="AF239" s="113"/>
      <c r="AG239" s="113"/>
      <c r="AH239" s="113"/>
      <c r="AI239" s="113"/>
      <c r="AJ239" s="113"/>
      <c r="AK239" s="113"/>
      <c r="AL239" s="113"/>
      <c r="AM239" s="113"/>
      <c r="AN239" s="113"/>
      <c r="AO239" s="113"/>
      <c r="AP239" s="113"/>
      <c r="AQ239" s="113"/>
      <c r="AR239" s="113"/>
      <c r="AS239" s="113"/>
      <c r="AT239" s="113"/>
      <c r="AU239" s="113"/>
      <c r="AV239" s="113"/>
      <c r="AW239" s="113"/>
      <c r="AX239" s="113"/>
      <c r="AY239" s="113"/>
      <c r="AZ239" s="113"/>
      <c r="BA239" s="113"/>
      <c r="BB239" s="113"/>
      <c r="BC239" s="113"/>
      <c r="BD239" s="113"/>
      <c r="BE239" s="113"/>
      <c r="BF239" s="113"/>
      <c r="BG239" s="113"/>
      <c r="BH239" s="113"/>
      <c r="BI239" s="113"/>
      <c r="BJ239" s="113"/>
      <c r="BK239" s="113"/>
      <c r="BL239" s="113"/>
      <c r="BM239" s="113"/>
      <c r="BN239" s="113"/>
      <c r="BO239" s="113"/>
      <c r="BP239" s="113"/>
    </row>
    <row r="240" spans="2:69" s="29" customFormat="1" ht="15.95" customHeight="1" x14ac:dyDescent="0.25">
      <c r="B240" s="46" t="s">
        <v>502</v>
      </c>
      <c r="C240" s="1" t="s">
        <v>7</v>
      </c>
      <c r="D240" s="1"/>
      <c r="E240" s="40">
        <f t="shared" si="6"/>
        <v>8.75</v>
      </c>
      <c r="F240" s="54">
        <v>28</v>
      </c>
      <c r="G240" s="4"/>
      <c r="H240" s="121">
        <f t="shared" si="4"/>
        <v>0</v>
      </c>
      <c r="I240" s="26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11"/>
      <c r="BD240" s="11"/>
      <c r="BE240" s="11"/>
      <c r="BF240" s="11"/>
      <c r="BG240" s="11"/>
      <c r="BH240" s="11"/>
      <c r="BI240" s="11"/>
      <c r="BJ240" s="11"/>
      <c r="BK240" s="11"/>
      <c r="BL240" s="11"/>
      <c r="BM240" s="11"/>
      <c r="BN240" s="11"/>
      <c r="BO240" s="11"/>
      <c r="BP240" s="11"/>
      <c r="BQ240" s="11"/>
    </row>
    <row r="241" spans="2:69" s="29" customFormat="1" ht="15.95" customHeight="1" x14ac:dyDescent="0.25">
      <c r="B241" s="46" t="s">
        <v>502</v>
      </c>
      <c r="C241" s="1" t="s">
        <v>66</v>
      </c>
      <c r="D241" s="1"/>
      <c r="E241" s="40">
        <f t="shared" si="6"/>
        <v>20</v>
      </c>
      <c r="F241" s="54">
        <v>64</v>
      </c>
      <c r="G241" s="4"/>
      <c r="H241" s="121">
        <f t="shared" si="4"/>
        <v>0</v>
      </c>
      <c r="I241" s="26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  <c r="AZ241" s="11"/>
      <c r="BA241" s="11"/>
      <c r="BB241" s="11"/>
      <c r="BC241" s="11"/>
      <c r="BD241" s="11"/>
      <c r="BE241" s="11"/>
      <c r="BF241" s="11"/>
      <c r="BG241" s="11"/>
      <c r="BH241" s="11"/>
      <c r="BI241" s="11"/>
      <c r="BJ241" s="11"/>
      <c r="BK241" s="11"/>
      <c r="BL241" s="11"/>
      <c r="BM241" s="11"/>
      <c r="BN241" s="11"/>
      <c r="BO241" s="11"/>
      <c r="BP241" s="11"/>
      <c r="BQ241" s="11"/>
    </row>
    <row r="242" spans="2:69" s="29" customFormat="1" ht="15.95" customHeight="1" x14ac:dyDescent="0.25">
      <c r="B242" s="2" t="s">
        <v>740</v>
      </c>
      <c r="C242" s="1" t="s">
        <v>7</v>
      </c>
      <c r="D242" s="1"/>
      <c r="E242" s="40">
        <f t="shared" si="6"/>
        <v>8.75</v>
      </c>
      <c r="F242" s="54">
        <v>28</v>
      </c>
      <c r="G242" s="4"/>
      <c r="H242" s="121">
        <f t="shared" si="4"/>
        <v>0</v>
      </c>
      <c r="I242" s="114"/>
      <c r="J242" s="113"/>
      <c r="K242" s="113"/>
      <c r="L242" s="113"/>
      <c r="M242" s="113"/>
      <c r="N242" s="113"/>
      <c r="O242" s="113"/>
      <c r="P242" s="113"/>
      <c r="Q242" s="113"/>
      <c r="R242" s="113"/>
      <c r="S242" s="113"/>
      <c r="T242" s="113"/>
      <c r="U242" s="113"/>
      <c r="V242" s="113"/>
      <c r="W242" s="113"/>
      <c r="X242" s="113"/>
      <c r="Y242" s="113"/>
      <c r="Z242" s="113"/>
      <c r="AA242" s="113"/>
      <c r="AB242" s="113"/>
      <c r="AC242" s="113"/>
      <c r="AD242" s="113"/>
      <c r="AE242" s="113"/>
      <c r="AF242" s="113"/>
      <c r="AG242" s="113"/>
      <c r="AH242" s="113"/>
      <c r="AI242" s="113"/>
      <c r="AJ242" s="113"/>
      <c r="AK242" s="113"/>
      <c r="AL242" s="113"/>
      <c r="AM242" s="113"/>
      <c r="AN242" s="113"/>
      <c r="AO242" s="113"/>
      <c r="AP242" s="113"/>
      <c r="AQ242" s="113"/>
      <c r="AR242" s="113"/>
      <c r="AS242" s="113"/>
      <c r="AT242" s="113"/>
      <c r="AU242" s="113"/>
      <c r="AV242" s="113"/>
      <c r="AW242" s="113"/>
      <c r="AX242" s="113"/>
      <c r="AY242" s="113"/>
      <c r="AZ242" s="113"/>
      <c r="BA242" s="113"/>
      <c r="BB242" s="113"/>
      <c r="BC242" s="113"/>
      <c r="BD242" s="113"/>
      <c r="BE242" s="113"/>
      <c r="BF242" s="113"/>
      <c r="BG242" s="113"/>
      <c r="BH242" s="113"/>
      <c r="BI242" s="113"/>
      <c r="BJ242" s="113"/>
      <c r="BK242" s="113"/>
      <c r="BL242" s="113"/>
      <c r="BM242" s="113"/>
      <c r="BN242" s="113"/>
      <c r="BO242" s="113"/>
      <c r="BP242" s="113"/>
    </row>
    <row r="243" spans="2:69" s="29" customFormat="1" ht="15.95" customHeight="1" x14ac:dyDescent="0.25">
      <c r="B243" s="2" t="s">
        <v>741</v>
      </c>
      <c r="C243" s="1" t="s">
        <v>7</v>
      </c>
      <c r="D243" s="1"/>
      <c r="E243" s="40">
        <f t="shared" si="6"/>
        <v>8.75</v>
      </c>
      <c r="F243" s="54">
        <v>28</v>
      </c>
      <c r="G243" s="4"/>
      <c r="H243" s="121">
        <f t="shared" si="4"/>
        <v>0</v>
      </c>
      <c r="I243" s="114"/>
      <c r="J243" s="113"/>
      <c r="K243" s="113"/>
      <c r="L243" s="113"/>
      <c r="M243" s="113"/>
      <c r="N243" s="113"/>
      <c r="O243" s="113"/>
      <c r="P243" s="113"/>
      <c r="Q243" s="113"/>
      <c r="R243" s="113"/>
      <c r="S243" s="113"/>
      <c r="T243" s="113"/>
      <c r="U243" s="113"/>
      <c r="V243" s="113"/>
      <c r="W243" s="113"/>
      <c r="X243" s="113"/>
      <c r="Y243" s="113"/>
      <c r="Z243" s="113"/>
      <c r="AA243" s="113"/>
      <c r="AB243" s="113"/>
      <c r="AC243" s="113"/>
      <c r="AD243" s="113"/>
      <c r="AE243" s="113"/>
      <c r="AF243" s="113"/>
      <c r="AG243" s="113"/>
      <c r="AH243" s="113"/>
      <c r="AI243" s="113"/>
      <c r="AJ243" s="113"/>
      <c r="AK243" s="113"/>
      <c r="AL243" s="113"/>
      <c r="AM243" s="113"/>
      <c r="AN243" s="113"/>
      <c r="AO243" s="113"/>
      <c r="AP243" s="113"/>
      <c r="AQ243" s="113"/>
      <c r="AR243" s="113"/>
      <c r="AS243" s="113"/>
      <c r="AT243" s="113"/>
      <c r="AU243" s="113"/>
      <c r="AV243" s="113"/>
      <c r="AW243" s="113"/>
      <c r="AX243" s="113"/>
      <c r="AY243" s="113"/>
      <c r="AZ243" s="113"/>
      <c r="BA243" s="113"/>
      <c r="BB243" s="113"/>
      <c r="BC243" s="113"/>
      <c r="BD243" s="113"/>
      <c r="BE243" s="113"/>
      <c r="BF243" s="113"/>
      <c r="BG243" s="113"/>
      <c r="BH243" s="113"/>
      <c r="BI243" s="113"/>
      <c r="BJ243" s="113"/>
      <c r="BK243" s="113"/>
      <c r="BL243" s="113"/>
      <c r="BM243" s="113"/>
      <c r="BN243" s="113"/>
      <c r="BO243" s="113"/>
      <c r="BP243" s="113"/>
    </row>
    <row r="244" spans="2:69" s="11" customFormat="1" ht="15.95" customHeight="1" x14ac:dyDescent="0.25">
      <c r="B244" s="2" t="s">
        <v>428</v>
      </c>
      <c r="C244" s="1" t="s">
        <v>7</v>
      </c>
      <c r="D244" s="1"/>
      <c r="E244" s="40">
        <f t="shared" si="6"/>
        <v>7.8125</v>
      </c>
      <c r="F244" s="54">
        <v>25</v>
      </c>
      <c r="G244" s="4"/>
      <c r="H244" s="121">
        <f t="shared" si="4"/>
        <v>0</v>
      </c>
      <c r="I244" s="26"/>
    </row>
    <row r="245" spans="2:69" s="11" customFormat="1" ht="15.95" customHeight="1" x14ac:dyDescent="0.25">
      <c r="B245" s="2" t="s">
        <v>482</v>
      </c>
      <c r="C245" s="1" t="s">
        <v>60</v>
      </c>
      <c r="D245" s="1"/>
      <c r="E245" s="40">
        <f t="shared" si="6"/>
        <v>4.6875</v>
      </c>
      <c r="F245" s="54">
        <v>15</v>
      </c>
      <c r="G245" s="4"/>
      <c r="H245" s="121">
        <f t="shared" si="4"/>
        <v>0</v>
      </c>
      <c r="I245" s="26"/>
    </row>
    <row r="246" spans="2:69" s="113" customFormat="1" ht="15.95" customHeight="1" x14ac:dyDescent="0.25">
      <c r="B246" s="2" t="s">
        <v>742</v>
      </c>
      <c r="C246" s="1" t="s">
        <v>13</v>
      </c>
      <c r="D246" s="1"/>
      <c r="E246" s="40">
        <f t="shared" si="6"/>
        <v>19.6875</v>
      </c>
      <c r="F246" s="54">
        <v>63</v>
      </c>
      <c r="G246" s="4"/>
      <c r="H246" s="121">
        <f t="shared" si="4"/>
        <v>0</v>
      </c>
      <c r="I246" s="114"/>
    </row>
    <row r="247" spans="2:69" s="11" customFormat="1" ht="15.95" customHeight="1" x14ac:dyDescent="0.25">
      <c r="B247" s="19" t="s">
        <v>23</v>
      </c>
      <c r="C247" s="1" t="s">
        <v>7</v>
      </c>
      <c r="D247" s="1" t="s">
        <v>24</v>
      </c>
      <c r="E247" s="40">
        <f t="shared" si="6"/>
        <v>7.8125</v>
      </c>
      <c r="F247" s="54">
        <v>25</v>
      </c>
      <c r="G247" s="4"/>
      <c r="H247" s="121">
        <f t="shared" si="4"/>
        <v>0</v>
      </c>
    </row>
    <row r="248" spans="2:69" s="26" customFormat="1" ht="15.95" customHeight="1" x14ac:dyDescent="0.25">
      <c r="B248" s="2" t="s">
        <v>340</v>
      </c>
      <c r="C248" s="8" t="s">
        <v>60</v>
      </c>
      <c r="D248" s="8" t="s">
        <v>72</v>
      </c>
      <c r="E248" s="40">
        <f t="shared" si="6"/>
        <v>5</v>
      </c>
      <c r="F248" s="42">
        <v>16</v>
      </c>
      <c r="G248" s="3"/>
      <c r="H248" s="121">
        <f t="shared" si="4"/>
        <v>0</v>
      </c>
      <c r="I248" s="11"/>
    </row>
    <row r="249" spans="2:69" s="11" customFormat="1" ht="15.95" customHeight="1" x14ac:dyDescent="0.25">
      <c r="B249" s="2" t="s">
        <v>340</v>
      </c>
      <c r="C249" s="8" t="s">
        <v>69</v>
      </c>
      <c r="D249" s="8" t="s">
        <v>115</v>
      </c>
      <c r="E249" s="40">
        <f t="shared" si="6"/>
        <v>11.25</v>
      </c>
      <c r="F249" s="54">
        <v>36</v>
      </c>
      <c r="G249" s="3"/>
      <c r="H249" s="121">
        <f t="shared" si="4"/>
        <v>0</v>
      </c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  <c r="AH249" s="26"/>
      <c r="AI249" s="26"/>
      <c r="AJ249" s="26"/>
      <c r="AK249" s="26"/>
      <c r="AL249" s="26"/>
      <c r="AM249" s="26"/>
      <c r="AN249" s="26"/>
      <c r="AO249" s="26"/>
      <c r="AP249" s="26"/>
      <c r="AQ249" s="26"/>
      <c r="AR249" s="26"/>
      <c r="AS249" s="26"/>
      <c r="AT249" s="26"/>
      <c r="AU249" s="26"/>
      <c r="AV249" s="26"/>
      <c r="AW249" s="26"/>
      <c r="AX249" s="26"/>
      <c r="AY249" s="26"/>
      <c r="AZ249" s="26"/>
      <c r="BA249" s="26"/>
      <c r="BB249" s="26"/>
      <c r="BC249" s="26"/>
      <c r="BD249" s="26"/>
      <c r="BE249" s="26"/>
      <c r="BF249" s="26"/>
      <c r="BG249" s="26"/>
      <c r="BH249" s="26"/>
      <c r="BI249" s="26"/>
      <c r="BJ249" s="26"/>
      <c r="BK249" s="26"/>
      <c r="BL249" s="26"/>
      <c r="BM249" s="26"/>
      <c r="BN249" s="26"/>
      <c r="BO249" s="26"/>
      <c r="BP249" s="26"/>
      <c r="BQ249" s="26"/>
    </row>
    <row r="250" spans="2:69" s="11" customFormat="1" ht="15.95" customHeight="1" x14ac:dyDescent="0.25">
      <c r="B250" s="64" t="s">
        <v>83</v>
      </c>
      <c r="C250" s="1" t="s">
        <v>44</v>
      </c>
      <c r="D250" s="1" t="s">
        <v>116</v>
      </c>
      <c r="E250" s="40">
        <f t="shared" si="6"/>
        <v>15.625</v>
      </c>
      <c r="F250" s="54">
        <v>50</v>
      </c>
      <c r="G250" s="4"/>
      <c r="H250" s="121">
        <f t="shared" si="4"/>
        <v>0</v>
      </c>
      <c r="I250" s="26"/>
    </row>
    <row r="251" spans="2:69" s="11" customFormat="1" ht="15.95" customHeight="1" x14ac:dyDescent="0.25">
      <c r="B251" s="2" t="s">
        <v>550</v>
      </c>
      <c r="C251" s="1" t="s">
        <v>7</v>
      </c>
      <c r="D251" s="1"/>
      <c r="E251" s="40">
        <f t="shared" si="6"/>
        <v>8.75</v>
      </c>
      <c r="F251" s="54">
        <v>28</v>
      </c>
      <c r="G251" s="4"/>
      <c r="H251" s="121">
        <f t="shared" si="4"/>
        <v>0</v>
      </c>
      <c r="I251" s="26"/>
    </row>
    <row r="252" spans="2:69" s="11" customFormat="1" ht="15.95" customHeight="1" x14ac:dyDescent="0.25">
      <c r="B252" s="2" t="s">
        <v>550</v>
      </c>
      <c r="C252" s="1" t="s">
        <v>14</v>
      </c>
      <c r="D252" s="1"/>
      <c r="E252" s="40">
        <f t="shared" si="6"/>
        <v>9.375</v>
      </c>
      <c r="F252" s="54">
        <v>30</v>
      </c>
      <c r="G252" s="4"/>
      <c r="H252" s="121">
        <f t="shared" si="4"/>
        <v>0</v>
      </c>
      <c r="I252" s="26"/>
    </row>
    <row r="253" spans="2:69" s="113" customFormat="1" ht="15.95" customHeight="1" x14ac:dyDescent="0.25">
      <c r="B253" s="17" t="s">
        <v>743</v>
      </c>
      <c r="C253" s="1" t="s">
        <v>744</v>
      </c>
      <c r="D253" s="1"/>
      <c r="E253" s="40">
        <f t="shared" si="6"/>
        <v>10</v>
      </c>
      <c r="F253" s="54">
        <v>32</v>
      </c>
      <c r="G253" s="4"/>
      <c r="H253" s="121">
        <f t="shared" si="4"/>
        <v>0</v>
      </c>
      <c r="I253" s="114"/>
    </row>
    <row r="254" spans="2:69" s="11" customFormat="1" ht="15.95" customHeight="1" x14ac:dyDescent="0.25">
      <c r="B254" s="17" t="s">
        <v>230</v>
      </c>
      <c r="C254" s="3" t="s">
        <v>60</v>
      </c>
      <c r="D254" s="3" t="s">
        <v>87</v>
      </c>
      <c r="E254" s="40">
        <f t="shared" si="6"/>
        <v>7.8125</v>
      </c>
      <c r="F254" s="54">
        <v>25</v>
      </c>
      <c r="G254" s="3"/>
      <c r="H254" s="121">
        <f t="shared" si="4"/>
        <v>0</v>
      </c>
    </row>
    <row r="255" spans="2:69" s="11" customFormat="1" ht="15.95" customHeight="1" x14ac:dyDescent="0.25">
      <c r="B255" s="2" t="s">
        <v>374</v>
      </c>
      <c r="C255" s="6" t="s">
        <v>47</v>
      </c>
      <c r="D255" s="1" t="s">
        <v>77</v>
      </c>
      <c r="E255" s="40">
        <f t="shared" si="6"/>
        <v>7.5</v>
      </c>
      <c r="F255" s="54">
        <v>24</v>
      </c>
      <c r="G255" s="3"/>
      <c r="H255" s="121">
        <f t="shared" si="4"/>
        <v>0</v>
      </c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  <c r="BA255" s="28"/>
      <c r="BB255" s="28"/>
      <c r="BC255" s="28"/>
      <c r="BD255" s="28"/>
      <c r="BE255" s="28"/>
      <c r="BF255" s="28"/>
      <c r="BG255" s="28"/>
      <c r="BH255" s="28"/>
      <c r="BI255" s="28"/>
      <c r="BJ255" s="28"/>
      <c r="BK255" s="28"/>
      <c r="BL255" s="28"/>
      <c r="BM255" s="28"/>
      <c r="BN255" s="28"/>
      <c r="BO255" s="28"/>
      <c r="BP255" s="28"/>
      <c r="BQ255" s="28"/>
    </row>
    <row r="256" spans="2:69" s="11" customFormat="1" ht="15.95" customHeight="1" x14ac:dyDescent="0.25">
      <c r="B256" s="65" t="s">
        <v>11</v>
      </c>
      <c r="C256" s="1" t="s">
        <v>7</v>
      </c>
      <c r="D256" s="1" t="s">
        <v>111</v>
      </c>
      <c r="E256" s="40">
        <f t="shared" si="6"/>
        <v>7.8125</v>
      </c>
      <c r="F256" s="54">
        <v>25</v>
      </c>
      <c r="G256" s="3"/>
      <c r="H256" s="121">
        <f t="shared" si="4"/>
        <v>0</v>
      </c>
    </row>
    <row r="257" spans="2:69" s="11" customFormat="1" ht="15.95" customHeight="1" x14ac:dyDescent="0.25">
      <c r="B257" s="2" t="s">
        <v>341</v>
      </c>
      <c r="C257" s="1" t="s">
        <v>7</v>
      </c>
      <c r="D257" s="8" t="s">
        <v>71</v>
      </c>
      <c r="E257" s="40">
        <f t="shared" si="6"/>
        <v>5</v>
      </c>
      <c r="F257" s="42">
        <v>16</v>
      </c>
      <c r="G257" s="3"/>
      <c r="H257" s="121">
        <f t="shared" si="4"/>
        <v>0</v>
      </c>
    </row>
    <row r="258" spans="2:69" s="11" customFormat="1" ht="15.95" customHeight="1" x14ac:dyDescent="0.25">
      <c r="B258" s="2" t="s">
        <v>80</v>
      </c>
      <c r="C258" s="3" t="s">
        <v>7</v>
      </c>
      <c r="D258" s="3" t="s">
        <v>74</v>
      </c>
      <c r="E258" s="40">
        <f t="shared" si="6"/>
        <v>3.4375</v>
      </c>
      <c r="F258" s="42">
        <v>11</v>
      </c>
      <c r="G258" s="3"/>
      <c r="H258" s="121">
        <f t="shared" si="4"/>
        <v>0</v>
      </c>
      <c r="I258" s="26"/>
    </row>
    <row r="259" spans="2:69" s="11" customFormat="1" ht="15.95" customHeight="1" x14ac:dyDescent="0.25">
      <c r="B259" s="2" t="s">
        <v>80</v>
      </c>
      <c r="C259" s="3" t="s">
        <v>7</v>
      </c>
      <c r="D259" s="3" t="s">
        <v>98</v>
      </c>
      <c r="E259" s="40">
        <f t="shared" si="6"/>
        <v>4.0625</v>
      </c>
      <c r="F259" s="39">
        <v>13</v>
      </c>
      <c r="G259" s="3"/>
      <c r="H259" s="121">
        <f t="shared" si="4"/>
        <v>0</v>
      </c>
      <c r="I259" s="26"/>
    </row>
    <row r="260" spans="2:69" s="11" customFormat="1" ht="15.95" customHeight="1" x14ac:dyDescent="0.25">
      <c r="B260" s="16" t="s">
        <v>80</v>
      </c>
      <c r="C260" s="1" t="s">
        <v>66</v>
      </c>
      <c r="D260" s="1" t="s">
        <v>115</v>
      </c>
      <c r="E260" s="40">
        <f t="shared" si="6"/>
        <v>6.25</v>
      </c>
      <c r="F260" s="54">
        <v>20</v>
      </c>
      <c r="G260" s="3"/>
      <c r="H260" s="121">
        <f t="shared" si="4"/>
        <v>0</v>
      </c>
      <c r="I260" s="26"/>
    </row>
    <row r="261" spans="2:69" s="11" customFormat="1" ht="15.95" customHeight="1" x14ac:dyDescent="0.25">
      <c r="B261" s="16" t="s">
        <v>80</v>
      </c>
      <c r="C261" s="1" t="s">
        <v>66</v>
      </c>
      <c r="D261" s="1" t="s">
        <v>602</v>
      </c>
      <c r="E261" s="40">
        <f t="shared" si="6"/>
        <v>7.8125</v>
      </c>
      <c r="F261" s="54">
        <v>25</v>
      </c>
      <c r="G261" s="3"/>
      <c r="H261" s="121">
        <f t="shared" si="4"/>
        <v>0</v>
      </c>
      <c r="I261" s="26"/>
    </row>
    <row r="262" spans="2:69" s="11" customFormat="1" ht="15.95" customHeight="1" x14ac:dyDescent="0.25">
      <c r="B262" s="16" t="s">
        <v>80</v>
      </c>
      <c r="C262" s="1" t="s">
        <v>14</v>
      </c>
      <c r="D262" s="1" t="s">
        <v>244</v>
      </c>
      <c r="E262" s="40">
        <f t="shared" si="6"/>
        <v>12.5</v>
      </c>
      <c r="F262" s="54">
        <v>40</v>
      </c>
      <c r="G262" s="3"/>
      <c r="H262" s="121">
        <f t="shared" si="4"/>
        <v>0</v>
      </c>
    </row>
    <row r="263" spans="2:69" s="11" customFormat="1" ht="15.95" customHeight="1" x14ac:dyDescent="0.25">
      <c r="B263" s="23" t="s">
        <v>295</v>
      </c>
      <c r="C263" s="1" t="s">
        <v>7</v>
      </c>
      <c r="D263" s="1"/>
      <c r="E263" s="40">
        <f t="shared" si="6"/>
        <v>8.75</v>
      </c>
      <c r="F263" s="54">
        <v>28</v>
      </c>
      <c r="G263" s="3"/>
      <c r="H263" s="121">
        <f t="shared" si="4"/>
        <v>0</v>
      </c>
    </row>
    <row r="264" spans="2:69" s="11" customFormat="1" ht="15.95" customHeight="1" x14ac:dyDescent="0.25">
      <c r="B264" s="19" t="s">
        <v>296</v>
      </c>
      <c r="C264" s="1" t="s">
        <v>13</v>
      </c>
      <c r="D264" s="1" t="s">
        <v>36</v>
      </c>
      <c r="E264" s="40">
        <f t="shared" si="6"/>
        <v>17.1875</v>
      </c>
      <c r="F264" s="54">
        <v>55</v>
      </c>
      <c r="G264" s="4"/>
      <c r="H264" s="121">
        <f t="shared" si="4"/>
        <v>0</v>
      </c>
      <c r="I264" s="26"/>
    </row>
    <row r="265" spans="2:69" s="11" customFormat="1" ht="15.95" customHeight="1" x14ac:dyDescent="0.25">
      <c r="B265" s="18" t="s">
        <v>12</v>
      </c>
      <c r="C265" s="8" t="s">
        <v>60</v>
      </c>
      <c r="D265" s="1" t="s">
        <v>68</v>
      </c>
      <c r="E265" s="40">
        <f t="shared" si="6"/>
        <v>4.375</v>
      </c>
      <c r="F265" s="54">
        <v>14</v>
      </c>
      <c r="G265" s="3"/>
      <c r="H265" s="121">
        <f t="shared" si="4"/>
        <v>0</v>
      </c>
      <c r="I265" s="37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28"/>
      <c r="BA265" s="28"/>
      <c r="BB265" s="28"/>
      <c r="BC265" s="28"/>
      <c r="BD265" s="28"/>
      <c r="BE265" s="28"/>
      <c r="BF265" s="28"/>
      <c r="BG265" s="28"/>
      <c r="BH265" s="28"/>
      <c r="BI265" s="28"/>
      <c r="BJ265" s="28"/>
      <c r="BK265" s="28"/>
      <c r="BL265" s="28"/>
      <c r="BM265" s="28"/>
      <c r="BN265" s="28"/>
      <c r="BO265" s="28"/>
      <c r="BP265" s="28"/>
      <c r="BQ265" s="28"/>
    </row>
    <row r="266" spans="2:69" s="113" customFormat="1" ht="15.95" customHeight="1" x14ac:dyDescent="0.25">
      <c r="B266" s="18" t="s">
        <v>12</v>
      </c>
      <c r="C266" s="8" t="s">
        <v>633</v>
      </c>
      <c r="D266" s="1"/>
      <c r="E266" s="40">
        <f t="shared" si="6"/>
        <v>8.75</v>
      </c>
      <c r="F266" s="54">
        <v>28</v>
      </c>
      <c r="G266" s="3"/>
      <c r="H266" s="121">
        <f t="shared" si="4"/>
        <v>0</v>
      </c>
      <c r="I266" s="37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28"/>
      <c r="BA266" s="28"/>
      <c r="BB266" s="28"/>
      <c r="BC266" s="28"/>
      <c r="BD266" s="28"/>
      <c r="BE266" s="28"/>
      <c r="BF266" s="28"/>
      <c r="BG266" s="28"/>
      <c r="BH266" s="28"/>
      <c r="BI266" s="28"/>
      <c r="BJ266" s="28"/>
      <c r="BK266" s="28"/>
      <c r="BL266" s="28"/>
      <c r="BM266" s="28"/>
      <c r="BN266" s="28"/>
      <c r="BO266" s="28"/>
      <c r="BP266" s="28"/>
    </row>
    <row r="267" spans="2:69" s="28" customFormat="1" ht="15.95" customHeight="1" x14ac:dyDescent="0.25">
      <c r="B267" s="2" t="s">
        <v>343</v>
      </c>
      <c r="C267" s="3" t="s">
        <v>7</v>
      </c>
      <c r="D267" s="8" t="s">
        <v>82</v>
      </c>
      <c r="E267" s="40">
        <f t="shared" si="6"/>
        <v>4.0625</v>
      </c>
      <c r="F267" s="42">
        <v>13</v>
      </c>
      <c r="G267" s="3"/>
      <c r="H267" s="121">
        <f t="shared" si="4"/>
        <v>0</v>
      </c>
      <c r="I267" s="11"/>
    </row>
    <row r="268" spans="2:69" s="28" customFormat="1" ht="15.95" customHeight="1" x14ac:dyDescent="0.25">
      <c r="B268" s="2" t="s">
        <v>342</v>
      </c>
      <c r="C268" s="3" t="s">
        <v>7</v>
      </c>
      <c r="D268" s="8" t="s">
        <v>74</v>
      </c>
      <c r="E268" s="40">
        <f t="shared" si="6"/>
        <v>4.0625</v>
      </c>
      <c r="F268" s="42">
        <v>13</v>
      </c>
      <c r="G268" s="4"/>
      <c r="H268" s="121">
        <f t="shared" si="4"/>
        <v>0</v>
      </c>
      <c r="I268" s="11"/>
    </row>
    <row r="269" spans="2:69" s="28" customFormat="1" ht="15.95" customHeight="1" x14ac:dyDescent="0.25">
      <c r="B269" s="2" t="s">
        <v>342</v>
      </c>
      <c r="C269" s="3" t="s">
        <v>7</v>
      </c>
      <c r="D269" s="8"/>
      <c r="E269" s="40">
        <f t="shared" si="6"/>
        <v>4.6875</v>
      </c>
      <c r="F269" s="42">
        <v>15</v>
      </c>
      <c r="G269" s="4"/>
      <c r="H269" s="121">
        <f t="shared" si="4"/>
        <v>0</v>
      </c>
      <c r="I269" s="11"/>
    </row>
    <row r="270" spans="2:69" s="28" customFormat="1" ht="15.95" customHeight="1" x14ac:dyDescent="0.25">
      <c r="B270" s="19" t="s">
        <v>30</v>
      </c>
      <c r="C270" s="1" t="s">
        <v>7</v>
      </c>
      <c r="D270" s="1"/>
      <c r="E270" s="40">
        <f t="shared" si="6"/>
        <v>7.8125</v>
      </c>
      <c r="F270" s="39">
        <v>25</v>
      </c>
      <c r="G270" s="4"/>
      <c r="H270" s="121">
        <f t="shared" ref="H270:H336" si="7">E270*G270</f>
        <v>0</v>
      </c>
      <c r="I270" s="11"/>
    </row>
    <row r="271" spans="2:69" s="11" customFormat="1" ht="15.95" customHeight="1" x14ac:dyDescent="0.25">
      <c r="B271" s="19" t="s">
        <v>30</v>
      </c>
      <c r="C271" s="1" t="s">
        <v>7</v>
      </c>
      <c r="D271" s="1" t="s">
        <v>31</v>
      </c>
      <c r="E271" s="40">
        <f t="shared" si="6"/>
        <v>8.75</v>
      </c>
      <c r="F271" s="54">
        <v>28</v>
      </c>
      <c r="G271" s="4"/>
      <c r="H271" s="121">
        <f t="shared" si="7"/>
        <v>0</v>
      </c>
    </row>
    <row r="272" spans="2:69" s="11" customFormat="1" ht="15.95" customHeight="1" x14ac:dyDescent="0.25">
      <c r="B272" s="49" t="s">
        <v>561</v>
      </c>
      <c r="C272" s="1" t="s">
        <v>7</v>
      </c>
      <c r="D272" s="1"/>
      <c r="E272" s="40">
        <f t="shared" si="6"/>
        <v>8.75</v>
      </c>
      <c r="F272" s="54">
        <v>28</v>
      </c>
      <c r="G272" s="4"/>
      <c r="H272" s="121">
        <f t="shared" si="7"/>
        <v>0</v>
      </c>
    </row>
    <row r="273" spans="2:69" s="11" customFormat="1" ht="15.95" customHeight="1" x14ac:dyDescent="0.25">
      <c r="B273" s="49" t="s">
        <v>561</v>
      </c>
      <c r="C273" s="1" t="s">
        <v>13</v>
      </c>
      <c r="D273" s="1"/>
      <c r="E273" s="40">
        <f t="shared" si="6"/>
        <v>20</v>
      </c>
      <c r="F273" s="54">
        <v>64</v>
      </c>
      <c r="G273" s="4"/>
      <c r="H273" s="121">
        <f t="shared" si="7"/>
        <v>0</v>
      </c>
    </row>
    <row r="274" spans="2:69" s="11" customFormat="1" ht="15.95" customHeight="1" x14ac:dyDescent="0.25">
      <c r="B274" s="19" t="s">
        <v>29</v>
      </c>
      <c r="C274" s="8" t="s">
        <v>7</v>
      </c>
      <c r="D274" s="1"/>
      <c r="E274" s="40">
        <f t="shared" si="6"/>
        <v>4.6875</v>
      </c>
      <c r="F274" s="54">
        <v>15</v>
      </c>
      <c r="G274" s="4"/>
      <c r="H274" s="121">
        <f t="shared" si="7"/>
        <v>0</v>
      </c>
    </row>
    <row r="275" spans="2:69" s="11" customFormat="1" ht="15.95" customHeight="1" x14ac:dyDescent="0.25">
      <c r="B275" s="2" t="s">
        <v>373</v>
      </c>
      <c r="C275" s="8" t="s">
        <v>7</v>
      </c>
      <c r="D275" s="8"/>
      <c r="E275" s="40">
        <f t="shared" si="6"/>
        <v>6.25</v>
      </c>
      <c r="F275" s="54">
        <v>20</v>
      </c>
      <c r="G275" s="4"/>
      <c r="H275" s="121">
        <f t="shared" si="7"/>
        <v>0</v>
      </c>
      <c r="I275" s="37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28"/>
      <c r="BA275" s="28"/>
      <c r="BB275" s="28"/>
      <c r="BC275" s="28"/>
      <c r="BD275" s="28"/>
      <c r="BE275" s="28"/>
      <c r="BF275" s="28"/>
      <c r="BG275" s="28"/>
      <c r="BH275" s="28"/>
      <c r="BI275" s="28"/>
      <c r="BJ275" s="28"/>
      <c r="BK275" s="28"/>
      <c r="BL275" s="28"/>
      <c r="BM275" s="28"/>
      <c r="BN275" s="28"/>
      <c r="BO275" s="28"/>
      <c r="BP275" s="28"/>
      <c r="BQ275" s="28"/>
    </row>
    <row r="276" spans="2:69" s="11" customFormat="1" ht="15.95" customHeight="1" x14ac:dyDescent="0.25">
      <c r="B276" s="19" t="s">
        <v>297</v>
      </c>
      <c r="C276" s="1" t="s">
        <v>13</v>
      </c>
      <c r="D276" s="1" t="s">
        <v>39</v>
      </c>
      <c r="E276" s="40">
        <f t="shared" si="6"/>
        <v>17.1875</v>
      </c>
      <c r="F276" s="54">
        <v>55</v>
      </c>
      <c r="G276" s="4"/>
      <c r="H276" s="121">
        <f t="shared" si="7"/>
        <v>0</v>
      </c>
      <c r="I276" s="26"/>
    </row>
    <row r="277" spans="2:69" s="11" customFormat="1" ht="15.95" customHeight="1" x14ac:dyDescent="0.25">
      <c r="B277" s="19" t="s">
        <v>29</v>
      </c>
      <c r="C277" s="3" t="s">
        <v>92</v>
      </c>
      <c r="D277" s="7" t="s">
        <v>93</v>
      </c>
      <c r="E277" s="40">
        <f t="shared" si="6"/>
        <v>10.9375</v>
      </c>
      <c r="F277" s="54">
        <v>35</v>
      </c>
      <c r="G277" s="3"/>
      <c r="H277" s="121">
        <f t="shared" si="7"/>
        <v>0</v>
      </c>
    </row>
    <row r="278" spans="2:69" s="11" customFormat="1" ht="15.95" customHeight="1" x14ac:dyDescent="0.25">
      <c r="B278" s="66" t="s">
        <v>41</v>
      </c>
      <c r="C278" s="3" t="s">
        <v>7</v>
      </c>
      <c r="D278" s="8" t="s">
        <v>113</v>
      </c>
      <c r="E278" s="40">
        <f t="shared" si="6"/>
        <v>4.0625</v>
      </c>
      <c r="F278" s="42">
        <v>13</v>
      </c>
      <c r="G278" s="4"/>
      <c r="H278" s="121">
        <f t="shared" si="7"/>
        <v>0</v>
      </c>
    </row>
    <row r="279" spans="2:69" s="11" customFormat="1" ht="15.95" customHeight="1" x14ac:dyDescent="0.25">
      <c r="B279" s="66" t="s">
        <v>41</v>
      </c>
      <c r="C279" s="3" t="s">
        <v>633</v>
      </c>
      <c r="D279" s="8"/>
      <c r="E279" s="40">
        <f t="shared" si="6"/>
        <v>8.75</v>
      </c>
      <c r="F279" s="39">
        <v>28</v>
      </c>
      <c r="G279" s="4"/>
      <c r="H279" s="121">
        <f t="shared" si="7"/>
        <v>0</v>
      </c>
      <c r="I279" s="113"/>
    </row>
    <row r="280" spans="2:69" s="11" customFormat="1" ht="15.95" customHeight="1" x14ac:dyDescent="0.25">
      <c r="B280" s="19" t="s">
        <v>37</v>
      </c>
      <c r="C280" s="1" t="s">
        <v>13</v>
      </c>
      <c r="D280" s="1" t="s">
        <v>36</v>
      </c>
      <c r="E280" s="40">
        <f t="shared" si="6"/>
        <v>17.1875</v>
      </c>
      <c r="F280" s="54">
        <v>55</v>
      </c>
      <c r="G280" s="4"/>
      <c r="H280" s="121">
        <f t="shared" si="7"/>
        <v>0</v>
      </c>
      <c r="I280" s="26"/>
    </row>
    <row r="281" spans="2:69" s="11" customFormat="1" ht="15.95" customHeight="1" x14ac:dyDescent="0.25">
      <c r="B281" s="19" t="s">
        <v>298</v>
      </c>
      <c r="C281" s="1" t="s">
        <v>13</v>
      </c>
      <c r="D281" s="1" t="s">
        <v>38</v>
      </c>
      <c r="E281" s="40">
        <f t="shared" si="6"/>
        <v>17.1875</v>
      </c>
      <c r="F281" s="54">
        <v>55</v>
      </c>
      <c r="G281" s="4"/>
      <c r="H281" s="121">
        <f t="shared" si="7"/>
        <v>0</v>
      </c>
      <c r="I281" s="26"/>
    </row>
    <row r="282" spans="2:69" s="11" customFormat="1" ht="15.95" customHeight="1" x14ac:dyDescent="0.25">
      <c r="B282" s="18" t="s">
        <v>22</v>
      </c>
      <c r="C282" s="1" t="s">
        <v>7</v>
      </c>
      <c r="D282" s="1"/>
      <c r="E282" s="40">
        <f t="shared" si="6"/>
        <v>5.625</v>
      </c>
      <c r="F282" s="54">
        <v>18</v>
      </c>
      <c r="G282" s="4"/>
      <c r="H282" s="121">
        <f t="shared" si="7"/>
        <v>0</v>
      </c>
      <c r="I282" s="26"/>
    </row>
    <row r="283" spans="2:69" s="11" customFormat="1" ht="15.95" customHeight="1" x14ac:dyDescent="0.25">
      <c r="B283" s="18" t="s">
        <v>22</v>
      </c>
      <c r="C283" s="1" t="s">
        <v>7</v>
      </c>
      <c r="D283" s="1" t="s">
        <v>18</v>
      </c>
      <c r="E283" s="40">
        <f t="shared" si="6"/>
        <v>7.1875</v>
      </c>
      <c r="F283" s="54">
        <v>23</v>
      </c>
      <c r="G283" s="4"/>
      <c r="H283" s="121">
        <f t="shared" si="7"/>
        <v>0</v>
      </c>
      <c r="I283" s="26"/>
    </row>
    <row r="284" spans="2:69" s="11" customFormat="1" ht="15.95" customHeight="1" x14ac:dyDescent="0.25">
      <c r="B284" s="2" t="s">
        <v>22</v>
      </c>
      <c r="C284" s="1" t="s">
        <v>7</v>
      </c>
      <c r="D284" s="1" t="s">
        <v>32</v>
      </c>
      <c r="E284" s="40">
        <f t="shared" si="6"/>
        <v>7.8125</v>
      </c>
      <c r="F284" s="54">
        <v>25</v>
      </c>
      <c r="G284" s="4"/>
      <c r="H284" s="121">
        <f t="shared" si="7"/>
        <v>0</v>
      </c>
    </row>
    <row r="285" spans="2:69" s="11" customFormat="1" ht="15.95" customHeight="1" x14ac:dyDescent="0.25">
      <c r="B285" s="16" t="s">
        <v>50</v>
      </c>
      <c r="C285" s="6" t="s">
        <v>7</v>
      </c>
      <c r="D285" s="6"/>
      <c r="E285" s="40">
        <f t="shared" si="6"/>
        <v>5.625</v>
      </c>
      <c r="F285" s="54">
        <v>18</v>
      </c>
      <c r="G285" s="4"/>
      <c r="H285" s="121">
        <f t="shared" si="7"/>
        <v>0</v>
      </c>
    </row>
    <row r="286" spans="2:69" s="11" customFormat="1" ht="15.95" customHeight="1" x14ac:dyDescent="0.25">
      <c r="B286" s="16" t="s">
        <v>50</v>
      </c>
      <c r="C286" s="6" t="s">
        <v>7</v>
      </c>
      <c r="D286" s="6"/>
      <c r="E286" s="40">
        <f t="shared" si="6"/>
        <v>6.25</v>
      </c>
      <c r="F286" s="54">
        <v>20</v>
      </c>
      <c r="G286" s="4"/>
      <c r="H286" s="121">
        <f t="shared" si="7"/>
        <v>0</v>
      </c>
    </row>
    <row r="287" spans="2:69" s="11" customFormat="1" ht="15.95" customHeight="1" x14ac:dyDescent="0.25">
      <c r="B287" s="16" t="s">
        <v>299</v>
      </c>
      <c r="C287" s="3" t="s">
        <v>60</v>
      </c>
      <c r="D287" s="7" t="s">
        <v>89</v>
      </c>
      <c r="E287" s="40">
        <f t="shared" ref="E287:E357" si="8">F287/3.2</f>
        <v>7.8125</v>
      </c>
      <c r="F287" s="54">
        <v>25</v>
      </c>
      <c r="G287" s="3"/>
      <c r="H287" s="121">
        <f t="shared" si="7"/>
        <v>0</v>
      </c>
    </row>
    <row r="288" spans="2:69" s="11" customFormat="1" ht="15.95" customHeight="1" x14ac:dyDescent="0.25">
      <c r="B288" s="16" t="s">
        <v>50</v>
      </c>
      <c r="C288" s="1" t="s">
        <v>13</v>
      </c>
      <c r="D288" s="1" t="s">
        <v>51</v>
      </c>
      <c r="E288" s="40">
        <f t="shared" si="8"/>
        <v>16.875</v>
      </c>
      <c r="F288" s="54">
        <v>54</v>
      </c>
      <c r="G288" s="4"/>
      <c r="H288" s="121">
        <f t="shared" si="7"/>
        <v>0</v>
      </c>
      <c r="I288" s="26"/>
    </row>
    <row r="289" spans="2:69" s="11" customFormat="1" ht="15.95" customHeight="1" x14ac:dyDescent="0.25">
      <c r="B289" s="2" t="s">
        <v>344</v>
      </c>
      <c r="C289" s="6" t="s">
        <v>7</v>
      </c>
      <c r="D289" s="15" t="s">
        <v>72</v>
      </c>
      <c r="E289" s="40">
        <f t="shared" si="8"/>
        <v>5</v>
      </c>
      <c r="F289" s="42">
        <v>16</v>
      </c>
      <c r="G289" s="3"/>
      <c r="H289" s="121">
        <f t="shared" si="7"/>
        <v>0</v>
      </c>
    </row>
    <row r="290" spans="2:69" s="113" customFormat="1" ht="15.95" customHeight="1" x14ac:dyDescent="0.25">
      <c r="B290" s="16" t="s">
        <v>745</v>
      </c>
      <c r="C290" s="1" t="s">
        <v>633</v>
      </c>
      <c r="D290" s="120"/>
      <c r="E290" s="40">
        <f t="shared" si="8"/>
        <v>8.75</v>
      </c>
      <c r="F290" s="54">
        <v>28</v>
      </c>
      <c r="G290" s="4"/>
      <c r="H290" s="121">
        <f t="shared" si="7"/>
        <v>0</v>
      </c>
      <c r="I290" s="114"/>
    </row>
    <row r="291" spans="2:69" s="11" customFormat="1" ht="15.95" customHeight="1" x14ac:dyDescent="0.25">
      <c r="B291" s="18" t="s">
        <v>25</v>
      </c>
      <c r="C291" s="1" t="s">
        <v>7</v>
      </c>
      <c r="D291" s="1" t="s">
        <v>26</v>
      </c>
      <c r="E291" s="40">
        <f t="shared" si="8"/>
        <v>7.1875</v>
      </c>
      <c r="F291" s="54">
        <v>23</v>
      </c>
      <c r="G291" s="4"/>
      <c r="H291" s="121">
        <f t="shared" si="7"/>
        <v>0</v>
      </c>
      <c r="I291" s="26"/>
    </row>
    <row r="292" spans="2:69" s="11" customFormat="1" ht="15.95" customHeight="1" x14ac:dyDescent="0.25">
      <c r="B292" s="17" t="s">
        <v>372</v>
      </c>
      <c r="C292" s="1" t="s">
        <v>13</v>
      </c>
      <c r="D292" s="1" t="s">
        <v>74</v>
      </c>
      <c r="E292" s="40">
        <f t="shared" si="8"/>
        <v>6.875</v>
      </c>
      <c r="F292" s="54">
        <v>22</v>
      </c>
      <c r="G292" s="4"/>
      <c r="H292" s="121">
        <f t="shared" si="7"/>
        <v>0</v>
      </c>
      <c r="I292" s="26"/>
    </row>
    <row r="293" spans="2:69" s="113" customFormat="1" ht="15.95" customHeight="1" x14ac:dyDescent="0.25">
      <c r="B293" s="18" t="s">
        <v>25</v>
      </c>
      <c r="C293" s="1" t="s">
        <v>7</v>
      </c>
      <c r="D293" s="1"/>
      <c r="E293" s="40">
        <f t="shared" si="8"/>
        <v>8.75</v>
      </c>
      <c r="F293" s="54">
        <v>28</v>
      </c>
      <c r="G293" s="4"/>
      <c r="H293" s="121">
        <f t="shared" si="7"/>
        <v>0</v>
      </c>
      <c r="I293" s="114"/>
    </row>
    <row r="294" spans="2:69" s="11" customFormat="1" ht="15.95" customHeight="1" x14ac:dyDescent="0.25">
      <c r="B294" s="18" t="s">
        <v>25</v>
      </c>
      <c r="C294" s="1" t="s">
        <v>13</v>
      </c>
      <c r="D294" s="1" t="s">
        <v>40</v>
      </c>
      <c r="E294" s="40">
        <f t="shared" si="8"/>
        <v>15.625</v>
      </c>
      <c r="F294" s="54">
        <v>50</v>
      </c>
      <c r="G294" s="4"/>
      <c r="H294" s="121">
        <f t="shared" si="7"/>
        <v>0</v>
      </c>
      <c r="I294" s="26"/>
    </row>
    <row r="295" spans="2:69" s="11" customFormat="1" ht="15.95" customHeight="1" x14ac:dyDescent="0.25">
      <c r="B295" s="2" t="s">
        <v>372</v>
      </c>
      <c r="C295" s="1" t="s">
        <v>47</v>
      </c>
      <c r="D295" s="1" t="s">
        <v>77</v>
      </c>
      <c r="E295" s="40">
        <v>9</v>
      </c>
      <c r="F295" s="54">
        <v>29</v>
      </c>
      <c r="G295" s="4"/>
      <c r="H295" s="121">
        <f t="shared" si="7"/>
        <v>0</v>
      </c>
      <c r="I295" s="36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F295" s="29"/>
      <c r="AG295" s="29"/>
      <c r="AH295" s="29"/>
      <c r="AI295" s="29"/>
      <c r="AJ295" s="29"/>
      <c r="AK295" s="29"/>
      <c r="AL295" s="29"/>
      <c r="AM295" s="29"/>
      <c r="AN295" s="29"/>
      <c r="AO295" s="29"/>
      <c r="AP295" s="29"/>
      <c r="AQ295" s="29"/>
      <c r="AR295" s="29"/>
      <c r="AS295" s="29"/>
      <c r="AT295" s="29"/>
      <c r="AU295" s="29"/>
      <c r="AV295" s="29"/>
      <c r="AW295" s="29"/>
      <c r="AX295" s="29"/>
      <c r="AY295" s="29"/>
      <c r="AZ295" s="29"/>
      <c r="BA295" s="29"/>
      <c r="BB295" s="29"/>
      <c r="BC295" s="29"/>
      <c r="BD295" s="29"/>
      <c r="BE295" s="29"/>
      <c r="BF295" s="29"/>
      <c r="BG295" s="29"/>
      <c r="BH295" s="29"/>
      <c r="BI295" s="29"/>
      <c r="BJ295" s="29"/>
      <c r="BK295" s="29"/>
      <c r="BL295" s="29"/>
      <c r="BM295" s="29"/>
      <c r="BN295" s="29"/>
      <c r="BO295" s="29"/>
      <c r="BP295" s="29"/>
      <c r="BQ295" s="29"/>
    </row>
    <row r="296" spans="2:69" s="11" customFormat="1" ht="15.95" customHeight="1" x14ac:dyDescent="0.25">
      <c r="B296" s="2" t="s">
        <v>371</v>
      </c>
      <c r="C296" s="1" t="s">
        <v>66</v>
      </c>
      <c r="D296" s="47" t="s">
        <v>71</v>
      </c>
      <c r="E296" s="40">
        <f t="shared" si="8"/>
        <v>6.25</v>
      </c>
      <c r="F296" s="54">
        <v>20</v>
      </c>
      <c r="G296" s="4"/>
      <c r="H296" s="121">
        <f t="shared" si="7"/>
        <v>0</v>
      </c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F296" s="29"/>
      <c r="AG296" s="29"/>
      <c r="AH296" s="29"/>
      <c r="AI296" s="29"/>
      <c r="AJ296" s="29"/>
      <c r="AK296" s="29"/>
      <c r="AL296" s="29"/>
      <c r="AM296" s="29"/>
      <c r="AN296" s="29"/>
      <c r="AO296" s="29"/>
      <c r="AP296" s="29"/>
      <c r="AQ296" s="29"/>
      <c r="AR296" s="29"/>
      <c r="AS296" s="29"/>
      <c r="AT296" s="29"/>
      <c r="AU296" s="29"/>
      <c r="AV296" s="29"/>
      <c r="AW296" s="29"/>
      <c r="AX296" s="29"/>
      <c r="AY296" s="29"/>
      <c r="AZ296" s="29"/>
      <c r="BA296" s="29"/>
      <c r="BB296" s="29"/>
      <c r="BC296" s="29"/>
      <c r="BD296" s="29"/>
      <c r="BE296" s="29"/>
      <c r="BF296" s="29"/>
      <c r="BG296" s="29"/>
      <c r="BH296" s="29"/>
      <c r="BI296" s="29"/>
      <c r="BJ296" s="29"/>
      <c r="BK296" s="29"/>
      <c r="BL296" s="29"/>
      <c r="BM296" s="29"/>
      <c r="BN296" s="29"/>
      <c r="BO296" s="29"/>
      <c r="BP296" s="29"/>
      <c r="BQ296" s="29"/>
    </row>
    <row r="297" spans="2:69" s="11" customFormat="1" ht="15.95" customHeight="1" x14ac:dyDescent="0.25">
      <c r="B297" s="18" t="s">
        <v>300</v>
      </c>
      <c r="C297" s="1" t="s">
        <v>7</v>
      </c>
      <c r="D297" s="1" t="s">
        <v>42</v>
      </c>
      <c r="E297" s="40">
        <f t="shared" si="8"/>
        <v>7.8125</v>
      </c>
      <c r="F297" s="54">
        <v>25</v>
      </c>
      <c r="G297" s="4"/>
      <c r="H297" s="121">
        <f t="shared" si="7"/>
        <v>0</v>
      </c>
    </row>
    <row r="298" spans="2:69" s="11" customFormat="1" ht="15.95" customHeight="1" x14ac:dyDescent="0.25">
      <c r="B298" s="18" t="s">
        <v>35</v>
      </c>
      <c r="C298" s="1" t="s">
        <v>7</v>
      </c>
      <c r="D298" s="1" t="s">
        <v>112</v>
      </c>
      <c r="E298" s="40">
        <f t="shared" si="8"/>
        <v>7.8125</v>
      </c>
      <c r="F298" s="54">
        <v>25</v>
      </c>
      <c r="G298" s="4"/>
      <c r="H298" s="121">
        <f t="shared" si="7"/>
        <v>0</v>
      </c>
    </row>
    <row r="299" spans="2:69" s="113" customFormat="1" ht="15.95" customHeight="1" x14ac:dyDescent="0.25">
      <c r="B299" s="18" t="s">
        <v>35</v>
      </c>
      <c r="C299" s="1" t="s">
        <v>633</v>
      </c>
      <c r="D299" s="1"/>
      <c r="E299" s="40">
        <f t="shared" si="8"/>
        <v>8.75</v>
      </c>
      <c r="F299" s="54">
        <v>28</v>
      </c>
      <c r="G299" s="4"/>
      <c r="H299" s="121">
        <f t="shared" si="7"/>
        <v>0</v>
      </c>
    </row>
    <row r="300" spans="2:69" s="11" customFormat="1" ht="15.95" customHeight="1" x14ac:dyDescent="0.25">
      <c r="B300" s="18" t="s">
        <v>503</v>
      </c>
      <c r="C300" s="1"/>
      <c r="D300" s="1" t="s">
        <v>457</v>
      </c>
      <c r="E300" s="40">
        <f t="shared" si="8"/>
        <v>67.1875</v>
      </c>
      <c r="F300" s="54">
        <v>215</v>
      </c>
      <c r="G300" s="4"/>
      <c r="H300" s="121">
        <f t="shared" si="7"/>
        <v>0</v>
      </c>
    </row>
    <row r="301" spans="2:69" s="29" customFormat="1" ht="15.95" customHeight="1" x14ac:dyDescent="0.25">
      <c r="B301" s="18" t="s">
        <v>43</v>
      </c>
      <c r="C301" s="1" t="s">
        <v>44</v>
      </c>
      <c r="D301" s="1" t="s">
        <v>42</v>
      </c>
      <c r="E301" s="40">
        <f t="shared" si="8"/>
        <v>7.8125</v>
      </c>
      <c r="F301" s="54">
        <v>25</v>
      </c>
      <c r="G301" s="4"/>
      <c r="H301" s="121">
        <f t="shared" si="7"/>
        <v>0</v>
      </c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1"/>
      <c r="AY301" s="11"/>
      <c r="AZ301" s="11"/>
      <c r="BA301" s="11"/>
      <c r="BB301" s="11"/>
      <c r="BC301" s="11"/>
      <c r="BD301" s="11"/>
      <c r="BE301" s="11"/>
      <c r="BF301" s="11"/>
      <c r="BG301" s="11"/>
      <c r="BH301" s="11"/>
      <c r="BI301" s="11"/>
      <c r="BJ301" s="11"/>
      <c r="BK301" s="11"/>
      <c r="BL301" s="11"/>
      <c r="BM301" s="11"/>
      <c r="BN301" s="11"/>
      <c r="BO301" s="11"/>
      <c r="BP301" s="11"/>
      <c r="BQ301" s="11"/>
    </row>
    <row r="302" spans="2:69" s="29" customFormat="1" ht="15" customHeight="1" x14ac:dyDescent="0.25">
      <c r="B302" s="16" t="s">
        <v>462</v>
      </c>
      <c r="C302" s="1" t="s">
        <v>417</v>
      </c>
      <c r="D302" s="1"/>
      <c r="E302" s="40">
        <f t="shared" si="8"/>
        <v>28.125</v>
      </c>
      <c r="F302" s="54">
        <v>90</v>
      </c>
      <c r="G302" s="4"/>
      <c r="H302" s="121">
        <f t="shared" si="7"/>
        <v>0</v>
      </c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1"/>
      <c r="AY302" s="11"/>
      <c r="AZ302" s="11"/>
      <c r="BA302" s="11"/>
      <c r="BB302" s="11"/>
      <c r="BC302" s="11"/>
      <c r="BD302" s="11"/>
      <c r="BE302" s="11"/>
      <c r="BF302" s="11"/>
      <c r="BG302" s="11"/>
      <c r="BH302" s="11"/>
      <c r="BI302" s="11"/>
      <c r="BJ302" s="11"/>
      <c r="BK302" s="11"/>
      <c r="BL302" s="11"/>
      <c r="BM302" s="11"/>
      <c r="BN302" s="11"/>
      <c r="BO302" s="11"/>
      <c r="BP302" s="11"/>
      <c r="BQ302" s="11"/>
    </row>
    <row r="303" spans="2:69" s="11" customFormat="1" ht="15.95" customHeight="1" x14ac:dyDescent="0.25">
      <c r="B303" s="2" t="s">
        <v>161</v>
      </c>
      <c r="C303" s="3" t="s">
        <v>7</v>
      </c>
      <c r="D303" s="3"/>
      <c r="E303" s="40">
        <f t="shared" si="8"/>
        <v>18.75</v>
      </c>
      <c r="F303" s="54">
        <v>60</v>
      </c>
      <c r="G303" s="3"/>
      <c r="H303" s="121">
        <f t="shared" si="7"/>
        <v>0</v>
      </c>
    </row>
    <row r="304" spans="2:69" s="11" customFormat="1" ht="15.95" customHeight="1" x14ac:dyDescent="0.25">
      <c r="B304" s="2" t="s">
        <v>161</v>
      </c>
      <c r="C304" s="3" t="s">
        <v>13</v>
      </c>
      <c r="D304" s="3" t="s">
        <v>142</v>
      </c>
      <c r="E304" s="40">
        <f t="shared" si="8"/>
        <v>31.25</v>
      </c>
      <c r="F304" s="54">
        <v>100</v>
      </c>
      <c r="G304" s="3"/>
      <c r="H304" s="121">
        <f t="shared" si="7"/>
        <v>0</v>
      </c>
    </row>
    <row r="305" spans="2:69" s="11" customFormat="1" ht="15.95" customHeight="1" x14ac:dyDescent="0.25">
      <c r="B305" s="2" t="s">
        <v>161</v>
      </c>
      <c r="C305" s="3" t="s">
        <v>47</v>
      </c>
      <c r="D305" s="3"/>
      <c r="E305" s="40">
        <f t="shared" si="8"/>
        <v>73.4375</v>
      </c>
      <c r="F305" s="54">
        <v>235</v>
      </c>
      <c r="G305" s="3"/>
      <c r="H305" s="121">
        <f t="shared" si="7"/>
        <v>0</v>
      </c>
    </row>
    <row r="306" spans="2:69" s="11" customFormat="1" ht="15.95" customHeight="1" x14ac:dyDescent="0.25">
      <c r="B306" s="2" t="s">
        <v>301</v>
      </c>
      <c r="C306" s="3" t="s">
        <v>60</v>
      </c>
      <c r="D306" s="3" t="s">
        <v>82</v>
      </c>
      <c r="E306" s="40">
        <f t="shared" si="8"/>
        <v>4.6875</v>
      </c>
      <c r="F306" s="54">
        <v>15</v>
      </c>
      <c r="G306" s="4"/>
      <c r="H306" s="121">
        <f t="shared" si="7"/>
        <v>0</v>
      </c>
      <c r="I306" s="26"/>
    </row>
    <row r="307" spans="2:69" s="11" customFormat="1" ht="15.95" customHeight="1" x14ac:dyDescent="0.25">
      <c r="B307" s="16" t="s">
        <v>463</v>
      </c>
      <c r="C307" s="3" t="s">
        <v>417</v>
      </c>
      <c r="D307" s="3"/>
      <c r="E307" s="40">
        <f t="shared" si="8"/>
        <v>28.4375</v>
      </c>
      <c r="F307" s="54">
        <v>91</v>
      </c>
      <c r="G307" s="4"/>
      <c r="H307" s="121">
        <f t="shared" si="7"/>
        <v>0</v>
      </c>
      <c r="I307" s="26"/>
    </row>
    <row r="308" spans="2:69" s="11" customFormat="1" ht="15.95" customHeight="1" x14ac:dyDescent="0.25">
      <c r="B308" s="16" t="s">
        <v>438</v>
      </c>
      <c r="C308" s="3" t="s">
        <v>7</v>
      </c>
      <c r="D308" s="3"/>
      <c r="E308" s="40">
        <f t="shared" si="8"/>
        <v>18.75</v>
      </c>
      <c r="F308" s="54">
        <v>60</v>
      </c>
      <c r="G308" s="4"/>
      <c r="H308" s="121">
        <f t="shared" si="7"/>
        <v>0</v>
      </c>
    </row>
    <row r="309" spans="2:69" s="11" customFormat="1" ht="15.95" customHeight="1" x14ac:dyDescent="0.25">
      <c r="B309" s="2" t="s">
        <v>162</v>
      </c>
      <c r="C309" s="6" t="s">
        <v>14</v>
      </c>
      <c r="D309" s="6" t="s">
        <v>74</v>
      </c>
      <c r="E309" s="40">
        <f t="shared" si="8"/>
        <v>23.4375</v>
      </c>
      <c r="F309" s="54">
        <v>75</v>
      </c>
      <c r="G309" s="4"/>
      <c r="H309" s="121">
        <f t="shared" si="7"/>
        <v>0</v>
      </c>
    </row>
    <row r="310" spans="2:69" s="11" customFormat="1" ht="15.95" customHeight="1" x14ac:dyDescent="0.25">
      <c r="B310" s="2" t="s">
        <v>544</v>
      </c>
      <c r="C310" s="6" t="s">
        <v>13</v>
      </c>
      <c r="D310" s="6" t="s">
        <v>457</v>
      </c>
      <c r="E310" s="40">
        <f t="shared" si="8"/>
        <v>37.5</v>
      </c>
      <c r="F310" s="54">
        <v>120</v>
      </c>
      <c r="G310" s="4"/>
      <c r="H310" s="121">
        <f t="shared" si="7"/>
        <v>0</v>
      </c>
      <c r="I310" s="26"/>
    </row>
    <row r="311" spans="2:69" s="11" customFormat="1" ht="15.95" customHeight="1" x14ac:dyDescent="0.25">
      <c r="B311" s="17" t="s">
        <v>378</v>
      </c>
      <c r="C311" s="3" t="s">
        <v>60</v>
      </c>
      <c r="D311" s="6" t="s">
        <v>82</v>
      </c>
      <c r="E311" s="40">
        <v>5</v>
      </c>
      <c r="F311" s="54">
        <v>16</v>
      </c>
      <c r="G311" s="4"/>
      <c r="H311" s="121">
        <f t="shared" si="7"/>
        <v>0</v>
      </c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  <c r="AA311" s="29"/>
      <c r="AB311" s="29"/>
      <c r="AC311" s="29"/>
      <c r="AD311" s="29"/>
      <c r="AE311" s="29"/>
      <c r="AF311" s="29"/>
      <c r="AG311" s="29"/>
      <c r="AH311" s="29"/>
      <c r="AI311" s="29"/>
      <c r="AJ311" s="29"/>
      <c r="AK311" s="29"/>
      <c r="AL311" s="29"/>
      <c r="AM311" s="29"/>
      <c r="AN311" s="29"/>
      <c r="AO311" s="29"/>
      <c r="AP311" s="29"/>
      <c r="AQ311" s="29"/>
      <c r="AR311" s="29"/>
      <c r="AS311" s="29"/>
      <c r="AT311" s="29"/>
      <c r="AU311" s="29"/>
      <c r="AV311" s="29"/>
      <c r="AW311" s="29"/>
      <c r="AX311" s="29"/>
      <c r="AY311" s="29"/>
      <c r="AZ311" s="29"/>
      <c r="BA311" s="29"/>
      <c r="BB311" s="29"/>
      <c r="BC311" s="29"/>
      <c r="BD311" s="29"/>
      <c r="BE311" s="29"/>
      <c r="BF311" s="29"/>
      <c r="BG311" s="29"/>
      <c r="BH311" s="29"/>
      <c r="BI311" s="29"/>
      <c r="BJ311" s="29"/>
      <c r="BK311" s="29"/>
      <c r="BL311" s="29"/>
      <c r="BM311" s="29"/>
      <c r="BN311" s="29"/>
      <c r="BO311" s="29"/>
      <c r="BP311" s="29"/>
      <c r="BQ311" s="29"/>
    </row>
    <row r="312" spans="2:69" s="11" customFormat="1" ht="15.95" customHeight="1" x14ac:dyDescent="0.25">
      <c r="B312" s="16" t="s">
        <v>437</v>
      </c>
      <c r="C312" s="3" t="s">
        <v>7</v>
      </c>
      <c r="D312" s="6"/>
      <c r="E312" s="40">
        <f t="shared" si="8"/>
        <v>20.3125</v>
      </c>
      <c r="F312" s="54">
        <v>65</v>
      </c>
      <c r="G312" s="4"/>
      <c r="H312" s="121">
        <f t="shared" si="7"/>
        <v>0</v>
      </c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  <c r="AA312" s="29"/>
      <c r="AB312" s="29"/>
      <c r="AC312" s="29"/>
      <c r="AD312" s="29"/>
      <c r="AE312" s="29"/>
      <c r="AF312" s="29"/>
      <c r="AG312" s="29"/>
      <c r="AH312" s="29"/>
      <c r="AI312" s="29"/>
      <c r="AJ312" s="29"/>
      <c r="AK312" s="29"/>
      <c r="AL312" s="29"/>
      <c r="AM312" s="29"/>
      <c r="AN312" s="29"/>
      <c r="AO312" s="29"/>
      <c r="AP312" s="29"/>
      <c r="AQ312" s="29"/>
      <c r="AR312" s="29"/>
      <c r="AS312" s="29"/>
      <c r="AT312" s="29"/>
      <c r="AU312" s="29"/>
      <c r="AV312" s="29"/>
      <c r="AW312" s="29"/>
      <c r="AX312" s="29"/>
      <c r="AY312" s="29"/>
      <c r="AZ312" s="29"/>
      <c r="BA312" s="29"/>
      <c r="BB312" s="29"/>
      <c r="BC312" s="29"/>
      <c r="BD312" s="29"/>
      <c r="BE312" s="29"/>
      <c r="BF312" s="29"/>
      <c r="BG312" s="29"/>
      <c r="BH312" s="29"/>
      <c r="BI312" s="29"/>
      <c r="BJ312" s="29"/>
      <c r="BK312" s="29"/>
      <c r="BL312" s="29"/>
      <c r="BM312" s="29"/>
      <c r="BN312" s="29"/>
      <c r="BO312" s="29"/>
      <c r="BP312" s="29"/>
      <c r="BQ312" s="29"/>
    </row>
    <row r="313" spans="2:69" s="11" customFormat="1" ht="15.95" customHeight="1" x14ac:dyDescent="0.25">
      <c r="B313" s="16" t="s">
        <v>543</v>
      </c>
      <c r="C313" s="3" t="s">
        <v>13</v>
      </c>
      <c r="D313" s="6" t="s">
        <v>457</v>
      </c>
      <c r="E313" s="40">
        <f t="shared" si="8"/>
        <v>37.5</v>
      </c>
      <c r="F313" s="54">
        <v>120</v>
      </c>
      <c r="G313" s="4"/>
      <c r="H313" s="121">
        <f t="shared" si="7"/>
        <v>0</v>
      </c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  <c r="AA313" s="29"/>
      <c r="AB313" s="29"/>
      <c r="AC313" s="29"/>
      <c r="AD313" s="29"/>
      <c r="AE313" s="29"/>
      <c r="AF313" s="29"/>
      <c r="AG313" s="29"/>
      <c r="AH313" s="29"/>
      <c r="AI313" s="29"/>
      <c r="AJ313" s="29"/>
      <c r="AK313" s="29"/>
      <c r="AL313" s="29"/>
      <c r="AM313" s="29"/>
      <c r="AN313" s="29"/>
      <c r="AO313" s="29"/>
      <c r="AP313" s="29"/>
      <c r="AQ313" s="29"/>
      <c r="AR313" s="29"/>
      <c r="AS313" s="29"/>
      <c r="AT313" s="29"/>
      <c r="AU313" s="29"/>
      <c r="AV313" s="29"/>
      <c r="AW313" s="29"/>
      <c r="AX313" s="29"/>
      <c r="AY313" s="29"/>
      <c r="AZ313" s="29"/>
      <c r="BA313" s="29"/>
      <c r="BB313" s="29"/>
      <c r="BC313" s="29"/>
      <c r="BD313" s="29"/>
      <c r="BE313" s="29"/>
      <c r="BF313" s="29"/>
      <c r="BG313" s="29"/>
      <c r="BH313" s="29"/>
      <c r="BI313" s="29"/>
      <c r="BJ313" s="29"/>
      <c r="BK313" s="29"/>
      <c r="BL313" s="29"/>
      <c r="BM313" s="29"/>
      <c r="BN313" s="29"/>
      <c r="BO313" s="29"/>
      <c r="BP313" s="29"/>
      <c r="BQ313" s="29"/>
    </row>
    <row r="314" spans="2:69" s="11" customFormat="1" ht="15.95" customHeight="1" x14ac:dyDescent="0.25">
      <c r="B314" s="16" t="s">
        <v>590</v>
      </c>
      <c r="C314" s="3" t="s">
        <v>66</v>
      </c>
      <c r="D314" s="3" t="s">
        <v>76</v>
      </c>
      <c r="E314" s="40">
        <f t="shared" si="8"/>
        <v>10.3125</v>
      </c>
      <c r="F314" s="54">
        <v>33</v>
      </c>
      <c r="G314" s="4"/>
      <c r="H314" s="121">
        <f t="shared" si="7"/>
        <v>0</v>
      </c>
    </row>
    <row r="315" spans="2:69" s="11" customFormat="1" ht="15.95" customHeight="1" x14ac:dyDescent="0.25">
      <c r="B315" s="23" t="s">
        <v>445</v>
      </c>
      <c r="C315" s="47" t="s">
        <v>7</v>
      </c>
      <c r="D315" s="47"/>
      <c r="E315" s="40">
        <f t="shared" si="8"/>
        <v>23.4375</v>
      </c>
      <c r="F315" s="54">
        <v>75</v>
      </c>
      <c r="G315" s="3"/>
      <c r="H315" s="121">
        <f t="shared" si="7"/>
        <v>0</v>
      </c>
      <c r="I315" s="26"/>
    </row>
    <row r="316" spans="2:69" s="113" customFormat="1" ht="15.95" customHeight="1" x14ac:dyDescent="0.25">
      <c r="B316" s="23" t="s">
        <v>746</v>
      </c>
      <c r="C316" s="47" t="s">
        <v>13</v>
      </c>
      <c r="D316" s="47"/>
      <c r="E316" s="40">
        <f t="shared" si="8"/>
        <v>52.5</v>
      </c>
      <c r="F316" s="54">
        <v>168</v>
      </c>
      <c r="G316" s="3"/>
      <c r="H316" s="121">
        <f t="shared" si="7"/>
        <v>0</v>
      </c>
      <c r="I316" s="114"/>
    </row>
    <row r="317" spans="2:69" s="11" customFormat="1" ht="15.95" customHeight="1" x14ac:dyDescent="0.25">
      <c r="B317" s="56" t="s">
        <v>165</v>
      </c>
      <c r="C317" s="6" t="s">
        <v>13</v>
      </c>
      <c r="D317" s="3" t="s">
        <v>75</v>
      </c>
      <c r="E317" s="40">
        <f t="shared" si="8"/>
        <v>37.5</v>
      </c>
      <c r="F317" s="54">
        <v>120</v>
      </c>
      <c r="G317" s="3"/>
      <c r="H317" s="121">
        <f t="shared" si="7"/>
        <v>0</v>
      </c>
      <c r="I317" s="26"/>
    </row>
    <row r="318" spans="2:69" s="11" customFormat="1" ht="15.95" customHeight="1" x14ac:dyDescent="0.25">
      <c r="B318" s="67" t="s">
        <v>434</v>
      </c>
      <c r="C318" s="6" t="s">
        <v>7</v>
      </c>
      <c r="D318" s="3" t="s">
        <v>457</v>
      </c>
      <c r="E318" s="40">
        <v>28.2</v>
      </c>
      <c r="F318" s="54">
        <v>90</v>
      </c>
      <c r="G318" s="3"/>
      <c r="H318" s="121">
        <f t="shared" si="7"/>
        <v>0</v>
      </c>
    </row>
    <row r="319" spans="2:69" s="11" customFormat="1" ht="15.95" customHeight="1" x14ac:dyDescent="0.25">
      <c r="B319" s="67" t="s">
        <v>302</v>
      </c>
      <c r="C319" s="47" t="s">
        <v>66</v>
      </c>
      <c r="D319" s="47" t="s">
        <v>105</v>
      </c>
      <c r="E319" s="40">
        <f t="shared" si="8"/>
        <v>37.5</v>
      </c>
      <c r="F319" s="54">
        <v>120</v>
      </c>
      <c r="G319" s="1"/>
      <c r="H319" s="121">
        <f t="shared" si="7"/>
        <v>0</v>
      </c>
    </row>
    <row r="320" spans="2:69" s="11" customFormat="1" ht="15.95" customHeight="1" x14ac:dyDescent="0.25">
      <c r="B320" s="2" t="s">
        <v>303</v>
      </c>
      <c r="C320" s="6" t="s">
        <v>7</v>
      </c>
      <c r="D320" s="6" t="s">
        <v>113</v>
      </c>
      <c r="E320" s="40">
        <f t="shared" si="8"/>
        <v>23.4375</v>
      </c>
      <c r="F320" s="54">
        <v>75</v>
      </c>
      <c r="G320" s="3"/>
      <c r="H320" s="121">
        <f t="shared" si="7"/>
        <v>0</v>
      </c>
      <c r="I320" s="26"/>
    </row>
    <row r="321" spans="2:9" s="11" customFormat="1" ht="15.95" customHeight="1" x14ac:dyDescent="0.25">
      <c r="B321" s="2" t="s">
        <v>303</v>
      </c>
      <c r="C321" s="6" t="s">
        <v>13</v>
      </c>
      <c r="D321" s="6" t="s">
        <v>142</v>
      </c>
      <c r="E321" s="40">
        <f t="shared" si="8"/>
        <v>37.5</v>
      </c>
      <c r="F321" s="54">
        <v>120</v>
      </c>
      <c r="G321" s="3"/>
      <c r="H321" s="121">
        <f t="shared" si="7"/>
        <v>0</v>
      </c>
      <c r="I321" s="26"/>
    </row>
    <row r="322" spans="2:9" s="11" customFormat="1" ht="15.95" customHeight="1" x14ac:dyDescent="0.25">
      <c r="B322" s="2" t="s">
        <v>166</v>
      </c>
      <c r="C322" s="6" t="s">
        <v>13</v>
      </c>
      <c r="D322" s="6" t="s">
        <v>598</v>
      </c>
      <c r="E322" s="40">
        <f t="shared" si="8"/>
        <v>36.5625</v>
      </c>
      <c r="F322" s="54">
        <v>117</v>
      </c>
      <c r="G322" s="3"/>
      <c r="H322" s="121">
        <f t="shared" si="7"/>
        <v>0</v>
      </c>
    </row>
    <row r="323" spans="2:9" s="11" customFormat="1" ht="15.95" customHeight="1" x14ac:dyDescent="0.25">
      <c r="B323" s="67" t="s">
        <v>167</v>
      </c>
      <c r="C323" s="6" t="s">
        <v>7</v>
      </c>
      <c r="D323" s="6"/>
      <c r="E323" s="40">
        <v>28.2</v>
      </c>
      <c r="F323" s="54">
        <v>90</v>
      </c>
      <c r="G323" s="3"/>
      <c r="H323" s="121">
        <f t="shared" si="7"/>
        <v>0</v>
      </c>
      <c r="I323" s="26"/>
    </row>
    <row r="324" spans="2:9" s="11" customFormat="1" ht="15.95" customHeight="1" x14ac:dyDescent="0.25">
      <c r="B324" s="68" t="s">
        <v>168</v>
      </c>
      <c r="C324" s="47" t="s">
        <v>60</v>
      </c>
      <c r="D324" s="47" t="s">
        <v>82</v>
      </c>
      <c r="E324" s="40">
        <f t="shared" si="8"/>
        <v>23.4375</v>
      </c>
      <c r="F324" s="54">
        <v>75</v>
      </c>
      <c r="G324" s="1"/>
      <c r="H324" s="121">
        <f t="shared" si="7"/>
        <v>0</v>
      </c>
      <c r="I324" s="26"/>
    </row>
    <row r="325" spans="2:9" s="11" customFormat="1" ht="15.95" customHeight="1" x14ac:dyDescent="0.25">
      <c r="B325" s="67" t="s">
        <v>168</v>
      </c>
      <c r="C325" s="47" t="s">
        <v>13</v>
      </c>
      <c r="D325" s="47" t="s">
        <v>457</v>
      </c>
      <c r="E325" s="40">
        <v>28.2</v>
      </c>
      <c r="F325" s="54">
        <v>90</v>
      </c>
      <c r="G325" s="1"/>
      <c r="H325" s="121">
        <f t="shared" si="7"/>
        <v>0</v>
      </c>
    </row>
    <row r="326" spans="2:9" s="11" customFormat="1" ht="15.95" customHeight="1" x14ac:dyDescent="0.25">
      <c r="B326" s="67" t="s">
        <v>168</v>
      </c>
      <c r="C326" s="47" t="s">
        <v>13</v>
      </c>
      <c r="D326" s="47" t="s">
        <v>457</v>
      </c>
      <c r="E326" s="40">
        <f t="shared" si="8"/>
        <v>36.5625</v>
      </c>
      <c r="F326" s="54">
        <v>117</v>
      </c>
      <c r="G326" s="1"/>
      <c r="H326" s="121">
        <f t="shared" si="7"/>
        <v>0</v>
      </c>
    </row>
    <row r="327" spans="2:9" s="11" customFormat="1" ht="15.95" customHeight="1" x14ac:dyDescent="0.25">
      <c r="B327" s="67" t="s">
        <v>168</v>
      </c>
      <c r="C327" s="47" t="s">
        <v>13</v>
      </c>
      <c r="D327" s="47"/>
      <c r="E327" s="40">
        <f t="shared" si="8"/>
        <v>36.5625</v>
      </c>
      <c r="F327" s="54">
        <v>117</v>
      </c>
      <c r="G327" s="1"/>
      <c r="H327" s="121">
        <f t="shared" si="7"/>
        <v>0</v>
      </c>
    </row>
    <row r="328" spans="2:9" s="11" customFormat="1" ht="15.95" customHeight="1" x14ac:dyDescent="0.25">
      <c r="B328" s="67" t="s">
        <v>168</v>
      </c>
      <c r="C328" s="47" t="s">
        <v>13</v>
      </c>
      <c r="D328" s="47" t="s">
        <v>150</v>
      </c>
      <c r="E328" s="40">
        <f t="shared" si="8"/>
        <v>39.0625</v>
      </c>
      <c r="F328" s="54">
        <v>125</v>
      </c>
      <c r="G328" s="3"/>
      <c r="H328" s="121">
        <f t="shared" si="7"/>
        <v>0</v>
      </c>
      <c r="I328" s="26"/>
    </row>
    <row r="329" spans="2:9" s="11" customFormat="1" ht="15.95" customHeight="1" x14ac:dyDescent="0.25">
      <c r="B329" s="16" t="s">
        <v>304</v>
      </c>
      <c r="C329" s="6" t="s">
        <v>13</v>
      </c>
      <c r="D329" s="6" t="s">
        <v>134</v>
      </c>
      <c r="E329" s="40">
        <f t="shared" si="8"/>
        <v>37.5</v>
      </c>
      <c r="F329" s="54">
        <v>120</v>
      </c>
      <c r="G329" s="3"/>
      <c r="H329" s="121">
        <f t="shared" si="7"/>
        <v>0</v>
      </c>
      <c r="I329" s="26"/>
    </row>
    <row r="330" spans="2:9" s="11" customFormat="1" ht="15.95" customHeight="1" x14ac:dyDescent="0.25">
      <c r="B330" s="16" t="s">
        <v>420</v>
      </c>
      <c r="C330" s="6" t="s">
        <v>44</v>
      </c>
      <c r="D330" s="3"/>
      <c r="E330" s="40">
        <f t="shared" si="8"/>
        <v>40.625</v>
      </c>
      <c r="F330" s="54">
        <v>130</v>
      </c>
      <c r="G330" s="3"/>
      <c r="H330" s="121">
        <f t="shared" si="7"/>
        <v>0</v>
      </c>
    </row>
    <row r="331" spans="2:9" s="11" customFormat="1" ht="15.95" customHeight="1" x14ac:dyDescent="0.25">
      <c r="B331" s="16" t="s">
        <v>464</v>
      </c>
      <c r="C331" s="6" t="s">
        <v>7</v>
      </c>
      <c r="D331" s="3"/>
      <c r="E331" s="40">
        <f t="shared" si="8"/>
        <v>20.3125</v>
      </c>
      <c r="F331" s="54">
        <v>65</v>
      </c>
      <c r="G331" s="3"/>
      <c r="H331" s="121">
        <f t="shared" si="7"/>
        <v>0</v>
      </c>
    </row>
    <row r="332" spans="2:9" s="11" customFormat="1" ht="15.95" customHeight="1" x14ac:dyDescent="0.25">
      <c r="B332" s="16" t="s">
        <v>431</v>
      </c>
      <c r="C332" s="6" t="s">
        <v>7</v>
      </c>
      <c r="D332" s="6"/>
      <c r="E332" s="40">
        <f t="shared" si="8"/>
        <v>20.3125</v>
      </c>
      <c r="F332" s="54">
        <v>65</v>
      </c>
      <c r="G332" s="3"/>
      <c r="H332" s="121">
        <f t="shared" si="7"/>
        <v>0</v>
      </c>
    </row>
    <row r="333" spans="2:9" s="11" customFormat="1" ht="15.95" customHeight="1" x14ac:dyDescent="0.25">
      <c r="B333" s="23" t="s">
        <v>446</v>
      </c>
      <c r="C333" s="6" t="s">
        <v>13</v>
      </c>
      <c r="D333" s="6" t="s">
        <v>457</v>
      </c>
      <c r="E333" s="40">
        <f t="shared" si="8"/>
        <v>34.0625</v>
      </c>
      <c r="F333" s="54">
        <v>109</v>
      </c>
      <c r="G333" s="3"/>
      <c r="H333" s="121">
        <f t="shared" si="7"/>
        <v>0</v>
      </c>
      <c r="I333" s="26"/>
    </row>
    <row r="334" spans="2:9" s="11" customFormat="1" ht="15.95" customHeight="1" x14ac:dyDescent="0.25">
      <c r="B334" s="58" t="s">
        <v>527</v>
      </c>
      <c r="C334" s="6" t="s">
        <v>13</v>
      </c>
      <c r="D334" s="6"/>
      <c r="E334" s="40">
        <f t="shared" si="8"/>
        <v>53.125</v>
      </c>
      <c r="F334" s="54">
        <v>170</v>
      </c>
      <c r="G334" s="3"/>
      <c r="H334" s="121">
        <f t="shared" si="7"/>
        <v>0</v>
      </c>
      <c r="I334" s="26"/>
    </row>
    <row r="335" spans="2:9" s="11" customFormat="1" ht="15.95" customHeight="1" x14ac:dyDescent="0.25">
      <c r="B335" s="23" t="s">
        <v>465</v>
      </c>
      <c r="C335" s="6" t="s">
        <v>7</v>
      </c>
      <c r="D335" s="6"/>
      <c r="E335" s="40">
        <v>28.2</v>
      </c>
      <c r="F335" s="54">
        <v>90</v>
      </c>
      <c r="G335" s="3"/>
      <c r="H335" s="121">
        <f t="shared" si="7"/>
        <v>0</v>
      </c>
      <c r="I335" s="26"/>
    </row>
    <row r="336" spans="2:9" s="11" customFormat="1" ht="15.95" customHeight="1" x14ac:dyDescent="0.25">
      <c r="B336" s="23" t="s">
        <v>516</v>
      </c>
      <c r="C336" s="6"/>
      <c r="D336" s="6" t="s">
        <v>457</v>
      </c>
      <c r="E336" s="40">
        <f t="shared" si="8"/>
        <v>229.375</v>
      </c>
      <c r="F336" s="54">
        <v>734</v>
      </c>
      <c r="G336" s="3"/>
      <c r="H336" s="121">
        <f t="shared" si="7"/>
        <v>0</v>
      </c>
      <c r="I336" s="26"/>
    </row>
    <row r="337" spans="2:68" s="11" customFormat="1" ht="15.95" customHeight="1" x14ac:dyDescent="0.25">
      <c r="B337" s="23" t="s">
        <v>305</v>
      </c>
      <c r="C337" s="47" t="s">
        <v>60</v>
      </c>
      <c r="D337" s="47" t="s">
        <v>142</v>
      </c>
      <c r="E337" s="40">
        <f t="shared" si="8"/>
        <v>16.875</v>
      </c>
      <c r="F337" s="54">
        <v>54</v>
      </c>
      <c r="G337" s="1"/>
      <c r="H337" s="121">
        <f t="shared" ref="H337:H405" si="9">E337*G337</f>
        <v>0</v>
      </c>
      <c r="I337" s="26"/>
    </row>
    <row r="338" spans="2:68" s="11" customFormat="1" ht="15.95" customHeight="1" x14ac:dyDescent="0.25">
      <c r="B338" s="23" t="s">
        <v>305</v>
      </c>
      <c r="C338" s="47" t="s">
        <v>7</v>
      </c>
      <c r="D338" s="47"/>
      <c r="E338" s="40">
        <f t="shared" si="8"/>
        <v>17.1875</v>
      </c>
      <c r="F338" s="54">
        <v>55</v>
      </c>
      <c r="G338" s="1"/>
      <c r="H338" s="121">
        <f t="shared" si="9"/>
        <v>0</v>
      </c>
      <c r="I338" s="26"/>
    </row>
    <row r="339" spans="2:68" s="11" customFormat="1" ht="15.95" customHeight="1" x14ac:dyDescent="0.25">
      <c r="B339" s="56" t="s">
        <v>466</v>
      </c>
      <c r="C339" s="47" t="s">
        <v>7</v>
      </c>
      <c r="D339" s="47"/>
      <c r="E339" s="40">
        <f t="shared" si="8"/>
        <v>16.25</v>
      </c>
      <c r="F339" s="54">
        <v>52</v>
      </c>
      <c r="G339" s="1"/>
      <c r="H339" s="121">
        <f t="shared" si="9"/>
        <v>0</v>
      </c>
    </row>
    <row r="340" spans="2:68" s="113" customFormat="1" ht="15.95" customHeight="1" x14ac:dyDescent="0.25">
      <c r="B340" s="56" t="s">
        <v>747</v>
      </c>
      <c r="C340" s="47" t="s">
        <v>13</v>
      </c>
      <c r="D340" s="47"/>
      <c r="E340" s="40">
        <f t="shared" si="8"/>
        <v>52.5</v>
      </c>
      <c r="F340" s="54">
        <v>168</v>
      </c>
      <c r="G340" s="1"/>
      <c r="H340" s="121">
        <f t="shared" si="9"/>
        <v>0</v>
      </c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1"/>
      <c r="AY340" s="11"/>
      <c r="AZ340" s="11"/>
      <c r="BA340" s="11"/>
      <c r="BB340" s="11"/>
      <c r="BC340" s="11"/>
      <c r="BD340" s="11"/>
      <c r="BE340" s="11"/>
      <c r="BF340" s="11"/>
      <c r="BG340" s="11"/>
      <c r="BH340" s="11"/>
      <c r="BI340" s="11"/>
      <c r="BJ340" s="11"/>
      <c r="BK340" s="11"/>
      <c r="BL340" s="11"/>
      <c r="BM340" s="11"/>
      <c r="BN340" s="11"/>
      <c r="BO340" s="11"/>
      <c r="BP340" s="11"/>
    </row>
    <row r="341" spans="2:68" s="11" customFormat="1" ht="15.95" customHeight="1" x14ac:dyDescent="0.25">
      <c r="B341" s="56" t="s">
        <v>306</v>
      </c>
      <c r="C341" s="57" t="s">
        <v>14</v>
      </c>
      <c r="D341" s="57"/>
      <c r="E341" s="40">
        <f t="shared" si="8"/>
        <v>23.4375</v>
      </c>
      <c r="F341" s="54">
        <v>75</v>
      </c>
      <c r="G341" s="3"/>
      <c r="H341" s="121">
        <f t="shared" si="9"/>
        <v>0</v>
      </c>
      <c r="I341" s="26"/>
    </row>
    <row r="342" spans="2:68" s="11" customFormat="1" ht="15.95" customHeight="1" x14ac:dyDescent="0.25">
      <c r="B342" s="46" t="s">
        <v>748</v>
      </c>
      <c r="C342" s="57" t="s">
        <v>13</v>
      </c>
      <c r="D342" s="57"/>
      <c r="E342" s="40">
        <f t="shared" si="8"/>
        <v>52.5</v>
      </c>
      <c r="F342" s="54">
        <v>168</v>
      </c>
      <c r="G342" s="3"/>
      <c r="H342" s="121">
        <f t="shared" si="9"/>
        <v>0</v>
      </c>
      <c r="I342" s="113"/>
    </row>
    <row r="343" spans="2:68" s="11" customFormat="1" ht="15.95" customHeight="1" x14ac:dyDescent="0.25">
      <c r="B343" s="56" t="s">
        <v>515</v>
      </c>
      <c r="C343" s="57" t="s">
        <v>242</v>
      </c>
      <c r="D343" s="57"/>
      <c r="E343" s="40">
        <f t="shared" si="8"/>
        <v>109.6875</v>
      </c>
      <c r="F343" s="54">
        <v>351</v>
      </c>
      <c r="G343" s="3"/>
      <c r="H343" s="121">
        <f t="shared" si="9"/>
        <v>0</v>
      </c>
    </row>
    <row r="344" spans="2:68" s="11" customFormat="1" ht="15.95" customHeight="1" x14ac:dyDescent="0.25">
      <c r="B344" s="46" t="s">
        <v>534</v>
      </c>
      <c r="C344" s="57" t="s">
        <v>47</v>
      </c>
      <c r="D344" s="57"/>
      <c r="E344" s="40">
        <f t="shared" si="8"/>
        <v>75</v>
      </c>
      <c r="F344" s="54">
        <v>240</v>
      </c>
      <c r="G344" s="3"/>
      <c r="H344" s="121">
        <f t="shared" si="9"/>
        <v>0</v>
      </c>
    </row>
    <row r="345" spans="2:68" s="11" customFormat="1" ht="15.95" customHeight="1" x14ac:dyDescent="0.25">
      <c r="B345" s="56" t="s">
        <v>413</v>
      </c>
      <c r="C345" s="57" t="s">
        <v>14</v>
      </c>
      <c r="D345" s="57" t="s">
        <v>447</v>
      </c>
      <c r="E345" s="40">
        <f t="shared" si="8"/>
        <v>37.5</v>
      </c>
      <c r="F345" s="54">
        <v>120</v>
      </c>
      <c r="G345" s="3"/>
      <c r="H345" s="121">
        <f t="shared" si="9"/>
        <v>0</v>
      </c>
    </row>
    <row r="346" spans="2:68" s="11" customFormat="1" ht="15.95" customHeight="1" x14ac:dyDescent="0.25">
      <c r="B346" s="56" t="s">
        <v>413</v>
      </c>
      <c r="C346" s="57" t="s">
        <v>14</v>
      </c>
      <c r="D346" s="57"/>
      <c r="E346" s="40">
        <f t="shared" si="8"/>
        <v>28.125</v>
      </c>
      <c r="F346" s="54">
        <v>90</v>
      </c>
      <c r="G346" s="3"/>
      <c r="H346" s="121">
        <f t="shared" si="9"/>
        <v>0</v>
      </c>
    </row>
    <row r="347" spans="2:68" s="11" customFormat="1" ht="15.95" customHeight="1" x14ac:dyDescent="0.25">
      <c r="B347" s="56" t="s">
        <v>414</v>
      </c>
      <c r="C347" s="57" t="s">
        <v>14</v>
      </c>
      <c r="D347" s="57" t="s">
        <v>457</v>
      </c>
      <c r="E347" s="40">
        <f t="shared" si="8"/>
        <v>28.125</v>
      </c>
      <c r="F347" s="54">
        <v>90</v>
      </c>
      <c r="G347" s="3"/>
      <c r="H347" s="121">
        <f t="shared" si="9"/>
        <v>0</v>
      </c>
    </row>
    <row r="348" spans="2:68" s="11" customFormat="1" ht="15.95" customHeight="1" x14ac:dyDescent="0.25">
      <c r="B348" s="56" t="s">
        <v>414</v>
      </c>
      <c r="C348" s="57" t="s">
        <v>13</v>
      </c>
      <c r="D348" s="57"/>
      <c r="E348" s="40">
        <f t="shared" si="8"/>
        <v>52.5</v>
      </c>
      <c r="F348" s="54">
        <v>168</v>
      </c>
      <c r="G348" s="3"/>
      <c r="H348" s="121">
        <f t="shared" si="9"/>
        <v>0</v>
      </c>
      <c r="I348" s="113"/>
    </row>
    <row r="349" spans="2:68" s="11" customFormat="1" ht="15.95" customHeight="1" x14ac:dyDescent="0.25">
      <c r="B349" s="69" t="s">
        <v>192</v>
      </c>
      <c r="C349" s="47" t="s">
        <v>60</v>
      </c>
      <c r="D349" s="47" t="s">
        <v>113</v>
      </c>
      <c r="E349" s="40">
        <f t="shared" si="8"/>
        <v>17.1875</v>
      </c>
      <c r="F349" s="54">
        <v>55</v>
      </c>
      <c r="G349" s="1"/>
      <c r="H349" s="121">
        <f t="shared" si="9"/>
        <v>0</v>
      </c>
      <c r="I349" s="26"/>
    </row>
    <row r="350" spans="2:68" s="11" customFormat="1" ht="15.95" customHeight="1" x14ac:dyDescent="0.25">
      <c r="B350" s="69" t="s">
        <v>192</v>
      </c>
      <c r="C350" s="47" t="s">
        <v>60</v>
      </c>
      <c r="D350" s="47" t="s">
        <v>457</v>
      </c>
      <c r="E350" s="40">
        <f t="shared" si="8"/>
        <v>28.125</v>
      </c>
      <c r="F350" s="54">
        <v>90</v>
      </c>
      <c r="G350" s="1"/>
      <c r="H350" s="121">
        <f t="shared" si="9"/>
        <v>0</v>
      </c>
    </row>
    <row r="351" spans="2:68" s="11" customFormat="1" ht="15.95" customHeight="1" x14ac:dyDescent="0.25">
      <c r="B351" s="69" t="s">
        <v>192</v>
      </c>
      <c r="C351" s="47" t="s">
        <v>13</v>
      </c>
      <c r="D351" s="47"/>
      <c r="E351" s="40">
        <f t="shared" si="8"/>
        <v>52.5</v>
      </c>
      <c r="F351" s="54">
        <v>168</v>
      </c>
      <c r="G351" s="1"/>
      <c r="H351" s="121">
        <f t="shared" si="9"/>
        <v>0</v>
      </c>
      <c r="I351" s="113"/>
    </row>
    <row r="352" spans="2:68" s="11" customFormat="1" ht="15.95" customHeight="1" x14ac:dyDescent="0.25">
      <c r="B352" s="69" t="s">
        <v>192</v>
      </c>
      <c r="C352" s="47" t="s">
        <v>47</v>
      </c>
      <c r="D352" s="47"/>
      <c r="E352" s="40">
        <f t="shared" si="8"/>
        <v>82.8125</v>
      </c>
      <c r="F352" s="54">
        <v>265</v>
      </c>
      <c r="G352" s="1"/>
      <c r="H352" s="121">
        <f t="shared" si="9"/>
        <v>0</v>
      </c>
    </row>
    <row r="353" spans="2:69" s="11" customFormat="1" ht="15.95" customHeight="1" x14ac:dyDescent="0.25">
      <c r="B353" s="41" t="s">
        <v>117</v>
      </c>
      <c r="C353" s="1" t="s">
        <v>7</v>
      </c>
      <c r="D353" s="47"/>
      <c r="E353" s="40">
        <f t="shared" si="8"/>
        <v>8.4375</v>
      </c>
      <c r="F353" s="54">
        <v>27</v>
      </c>
      <c r="G353" s="1"/>
      <c r="H353" s="121">
        <f t="shared" si="9"/>
        <v>0</v>
      </c>
    </row>
    <row r="354" spans="2:69" s="11" customFormat="1" ht="15.95" customHeight="1" x14ac:dyDescent="0.25">
      <c r="B354" s="41" t="s">
        <v>117</v>
      </c>
      <c r="C354" s="1" t="s">
        <v>13</v>
      </c>
      <c r="D354" s="1"/>
      <c r="E354" s="40">
        <f t="shared" si="8"/>
        <v>20</v>
      </c>
      <c r="F354" s="54">
        <v>64</v>
      </c>
      <c r="G354" s="4"/>
      <c r="H354" s="121">
        <f t="shared" si="9"/>
        <v>0</v>
      </c>
      <c r="I354" s="26"/>
    </row>
    <row r="355" spans="2:69" s="11" customFormat="1" ht="15.95" customHeight="1" x14ac:dyDescent="0.25">
      <c r="B355" s="41" t="s">
        <v>117</v>
      </c>
      <c r="C355" s="1" t="s">
        <v>13</v>
      </c>
      <c r="D355" s="1"/>
      <c r="E355" s="40">
        <f t="shared" si="8"/>
        <v>22.5</v>
      </c>
      <c r="F355" s="54">
        <v>72</v>
      </c>
      <c r="G355" s="4"/>
      <c r="H355" s="121">
        <f t="shared" si="9"/>
        <v>0</v>
      </c>
      <c r="I355" s="26"/>
    </row>
    <row r="356" spans="2:69" s="11" customFormat="1" ht="15.95" customHeight="1" x14ac:dyDescent="0.25">
      <c r="B356" s="41" t="s">
        <v>416</v>
      </c>
      <c r="C356" s="1" t="s">
        <v>417</v>
      </c>
      <c r="D356" s="1"/>
      <c r="E356" s="40">
        <f t="shared" si="8"/>
        <v>28.4375</v>
      </c>
      <c r="F356" s="54">
        <v>91</v>
      </c>
      <c r="G356" s="4"/>
      <c r="H356" s="121">
        <f t="shared" si="9"/>
        <v>0</v>
      </c>
    </row>
    <row r="357" spans="2:69" s="11" customFormat="1" ht="15.95" customHeight="1" x14ac:dyDescent="0.25">
      <c r="B357" s="41" t="s">
        <v>412</v>
      </c>
      <c r="C357" s="47" t="s">
        <v>13</v>
      </c>
      <c r="D357" s="47"/>
      <c r="E357" s="40">
        <f t="shared" si="8"/>
        <v>36.5625</v>
      </c>
      <c r="F357" s="54">
        <v>117</v>
      </c>
      <c r="G357" s="1"/>
      <c r="H357" s="121">
        <f t="shared" si="9"/>
        <v>0</v>
      </c>
    </row>
    <row r="358" spans="2:69" s="11" customFormat="1" ht="15.95" customHeight="1" x14ac:dyDescent="0.25">
      <c r="B358" s="41" t="s">
        <v>412</v>
      </c>
      <c r="C358" s="47" t="s">
        <v>13</v>
      </c>
      <c r="D358" s="47" t="s">
        <v>457</v>
      </c>
      <c r="E358" s="40">
        <f t="shared" ref="E358:E420" si="10">F358/3.2</f>
        <v>37.5</v>
      </c>
      <c r="F358" s="54">
        <v>120</v>
      </c>
      <c r="G358" s="1"/>
      <c r="H358" s="121">
        <f t="shared" si="9"/>
        <v>0</v>
      </c>
    </row>
    <row r="359" spans="2:69" s="11" customFormat="1" ht="15.95" customHeight="1" x14ac:dyDescent="0.25">
      <c r="B359" s="44" t="s">
        <v>169</v>
      </c>
      <c r="C359" s="6" t="s">
        <v>7</v>
      </c>
      <c r="D359" s="6" t="s">
        <v>135</v>
      </c>
      <c r="E359" s="40">
        <f t="shared" si="10"/>
        <v>17.1875</v>
      </c>
      <c r="F359" s="54">
        <v>55</v>
      </c>
      <c r="G359" s="3"/>
      <c r="H359" s="121">
        <f t="shared" si="9"/>
        <v>0</v>
      </c>
      <c r="I359" s="26"/>
    </row>
    <row r="360" spans="2:69" s="11" customFormat="1" ht="15.95" customHeight="1" x14ac:dyDescent="0.25">
      <c r="B360" s="44" t="s">
        <v>169</v>
      </c>
      <c r="C360" s="6" t="s">
        <v>60</v>
      </c>
      <c r="D360" s="6" t="s">
        <v>457</v>
      </c>
      <c r="E360" s="40">
        <f t="shared" si="10"/>
        <v>28.125</v>
      </c>
      <c r="F360" s="54">
        <v>90</v>
      </c>
      <c r="G360" s="3"/>
      <c r="H360" s="121">
        <f t="shared" si="9"/>
        <v>0</v>
      </c>
    </row>
    <row r="361" spans="2:69" s="11" customFormat="1" ht="15.95" customHeight="1" x14ac:dyDescent="0.25">
      <c r="B361" s="44" t="s">
        <v>169</v>
      </c>
      <c r="C361" s="6" t="s">
        <v>417</v>
      </c>
      <c r="D361" s="6"/>
      <c r="E361" s="40">
        <f t="shared" si="10"/>
        <v>28.4375</v>
      </c>
      <c r="F361" s="54">
        <v>91</v>
      </c>
      <c r="G361" s="3"/>
      <c r="H361" s="121">
        <f t="shared" si="9"/>
        <v>0</v>
      </c>
    </row>
    <row r="362" spans="2:69" s="11" customFormat="1" ht="15.95" customHeight="1" x14ac:dyDescent="0.25">
      <c r="B362" s="44" t="s">
        <v>169</v>
      </c>
      <c r="C362" s="6" t="s">
        <v>13</v>
      </c>
      <c r="D362" s="6" t="s">
        <v>144</v>
      </c>
      <c r="E362" s="40">
        <f t="shared" si="10"/>
        <v>36.5625</v>
      </c>
      <c r="F362" s="54">
        <v>117</v>
      </c>
      <c r="G362" s="3"/>
      <c r="H362" s="121">
        <f t="shared" si="9"/>
        <v>0</v>
      </c>
    </row>
    <row r="363" spans="2:69" s="11" customFormat="1" ht="15.95" customHeight="1" x14ac:dyDescent="0.25">
      <c r="B363" s="70" t="s">
        <v>170</v>
      </c>
      <c r="C363" s="57" t="s">
        <v>7</v>
      </c>
      <c r="D363" s="6" t="s">
        <v>87</v>
      </c>
      <c r="E363" s="40">
        <f t="shared" si="10"/>
        <v>17.1875</v>
      </c>
      <c r="F363" s="54">
        <v>55</v>
      </c>
      <c r="G363" s="3"/>
      <c r="H363" s="121">
        <f t="shared" si="9"/>
        <v>0</v>
      </c>
      <c r="I363" s="26"/>
    </row>
    <row r="364" spans="2:69" s="11" customFormat="1" ht="15.95" customHeight="1" x14ac:dyDescent="0.25">
      <c r="B364" s="70" t="s">
        <v>170</v>
      </c>
      <c r="C364" s="57" t="s">
        <v>13</v>
      </c>
      <c r="D364" s="6" t="s">
        <v>457</v>
      </c>
      <c r="E364" s="40">
        <f t="shared" si="10"/>
        <v>34.0625</v>
      </c>
      <c r="F364" s="54">
        <v>109</v>
      </c>
      <c r="G364" s="3"/>
      <c r="H364" s="121">
        <f t="shared" si="9"/>
        <v>0</v>
      </c>
      <c r="I364" s="26"/>
    </row>
    <row r="365" spans="2:69" s="11" customFormat="1" ht="15.95" customHeight="1" x14ac:dyDescent="0.25">
      <c r="B365" s="70" t="s">
        <v>170</v>
      </c>
      <c r="C365" s="6"/>
      <c r="D365" s="6" t="s">
        <v>457</v>
      </c>
      <c r="E365" s="40">
        <f t="shared" si="10"/>
        <v>229.375</v>
      </c>
      <c r="F365" s="54">
        <v>734</v>
      </c>
      <c r="G365" s="3"/>
      <c r="H365" s="121">
        <f t="shared" si="9"/>
        <v>0</v>
      </c>
      <c r="I365" s="26"/>
    </row>
    <row r="366" spans="2:69" s="11" customFormat="1" ht="15.95" customHeight="1" x14ac:dyDescent="0.25">
      <c r="B366" s="56" t="s">
        <v>423</v>
      </c>
      <c r="C366" s="6" t="s">
        <v>7</v>
      </c>
      <c r="D366" s="6"/>
      <c r="E366" s="40">
        <f t="shared" si="10"/>
        <v>16.25</v>
      </c>
      <c r="F366" s="54">
        <v>52</v>
      </c>
      <c r="G366" s="3"/>
      <c r="H366" s="121">
        <f t="shared" si="9"/>
        <v>0</v>
      </c>
    </row>
    <row r="367" spans="2:69" s="11" customFormat="1" ht="15.95" customHeight="1" x14ac:dyDescent="0.25">
      <c r="B367" s="56" t="s">
        <v>424</v>
      </c>
      <c r="C367" s="6" t="s">
        <v>7</v>
      </c>
      <c r="D367" s="6"/>
      <c r="E367" s="40">
        <f t="shared" si="10"/>
        <v>28.125</v>
      </c>
      <c r="F367" s="54">
        <v>90</v>
      </c>
      <c r="G367" s="3"/>
      <c r="H367" s="121">
        <f t="shared" si="9"/>
        <v>0</v>
      </c>
    </row>
    <row r="368" spans="2:69" s="11" customFormat="1" ht="15.95" customHeight="1" x14ac:dyDescent="0.25">
      <c r="B368" s="2" t="s">
        <v>387</v>
      </c>
      <c r="C368" s="3" t="s">
        <v>60</v>
      </c>
      <c r="D368" s="6" t="s">
        <v>113</v>
      </c>
      <c r="E368" s="40">
        <f t="shared" si="10"/>
        <v>8.75</v>
      </c>
      <c r="F368" s="54">
        <v>28</v>
      </c>
      <c r="G368" s="3"/>
      <c r="H368" s="121">
        <f t="shared" si="9"/>
        <v>0</v>
      </c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  <c r="AA368" s="29"/>
      <c r="AB368" s="29"/>
      <c r="AC368" s="29"/>
      <c r="AD368" s="29"/>
      <c r="AE368" s="29"/>
      <c r="AF368" s="29"/>
      <c r="AG368" s="29"/>
      <c r="AH368" s="29"/>
      <c r="AI368" s="29"/>
      <c r="AJ368" s="29"/>
      <c r="AK368" s="29"/>
      <c r="AL368" s="29"/>
      <c r="AM368" s="29"/>
      <c r="AN368" s="29"/>
      <c r="AO368" s="29"/>
      <c r="AP368" s="29"/>
      <c r="AQ368" s="29"/>
      <c r="AR368" s="29"/>
      <c r="AS368" s="29"/>
      <c r="AT368" s="29"/>
      <c r="AU368" s="29"/>
      <c r="AV368" s="29"/>
      <c r="AW368" s="29"/>
      <c r="AX368" s="29"/>
      <c r="AY368" s="29"/>
      <c r="AZ368" s="29"/>
      <c r="BA368" s="29"/>
      <c r="BB368" s="29"/>
      <c r="BC368" s="29"/>
      <c r="BD368" s="29"/>
      <c r="BE368" s="29"/>
      <c r="BF368" s="29"/>
      <c r="BG368" s="29"/>
      <c r="BH368" s="29"/>
      <c r="BI368" s="29"/>
      <c r="BJ368" s="29"/>
      <c r="BK368" s="29"/>
      <c r="BL368" s="29"/>
      <c r="BM368" s="29"/>
      <c r="BN368" s="29"/>
      <c r="BO368" s="29"/>
      <c r="BP368" s="29"/>
      <c r="BQ368" s="29"/>
    </row>
    <row r="369" spans="2:69" s="11" customFormat="1" ht="15.95" customHeight="1" x14ac:dyDescent="0.25">
      <c r="B369" s="17" t="s">
        <v>386</v>
      </c>
      <c r="C369" s="3" t="s">
        <v>60</v>
      </c>
      <c r="D369" s="6" t="s">
        <v>135</v>
      </c>
      <c r="E369" s="40">
        <v>4</v>
      </c>
      <c r="F369" s="54">
        <v>13</v>
      </c>
      <c r="G369" s="3"/>
      <c r="H369" s="121">
        <f t="shared" si="9"/>
        <v>0</v>
      </c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  <c r="AA369" s="29"/>
      <c r="AB369" s="29"/>
      <c r="AC369" s="29"/>
      <c r="AD369" s="29"/>
      <c r="AE369" s="29"/>
      <c r="AF369" s="29"/>
      <c r="AG369" s="29"/>
      <c r="AH369" s="29"/>
      <c r="AI369" s="29"/>
      <c r="AJ369" s="29"/>
      <c r="AK369" s="29"/>
      <c r="AL369" s="29"/>
      <c r="AM369" s="29"/>
      <c r="AN369" s="29"/>
      <c r="AO369" s="29"/>
      <c r="AP369" s="29"/>
      <c r="AQ369" s="29"/>
      <c r="AR369" s="29"/>
      <c r="AS369" s="29"/>
      <c r="AT369" s="29"/>
      <c r="AU369" s="29"/>
      <c r="AV369" s="29"/>
      <c r="AW369" s="29"/>
      <c r="AX369" s="29"/>
      <c r="AY369" s="29"/>
      <c r="AZ369" s="29"/>
      <c r="BA369" s="29"/>
      <c r="BB369" s="29"/>
      <c r="BC369" s="29"/>
      <c r="BD369" s="29"/>
      <c r="BE369" s="29"/>
      <c r="BF369" s="29"/>
      <c r="BG369" s="29"/>
      <c r="BH369" s="29"/>
      <c r="BI369" s="29"/>
      <c r="BJ369" s="29"/>
      <c r="BK369" s="29"/>
      <c r="BL369" s="29"/>
      <c r="BM369" s="29"/>
      <c r="BN369" s="29"/>
      <c r="BO369" s="29"/>
      <c r="BP369" s="29"/>
      <c r="BQ369" s="29"/>
    </row>
    <row r="370" spans="2:69" s="11" customFormat="1" ht="15.95" customHeight="1" x14ac:dyDescent="0.25">
      <c r="B370" s="17" t="s">
        <v>386</v>
      </c>
      <c r="C370" s="8" t="s">
        <v>66</v>
      </c>
      <c r="D370" s="8" t="s">
        <v>94</v>
      </c>
      <c r="E370" s="40">
        <v>7.8</v>
      </c>
      <c r="F370" s="54">
        <v>25</v>
      </c>
      <c r="G370" s="4"/>
      <c r="H370" s="121">
        <f t="shared" si="9"/>
        <v>0</v>
      </c>
      <c r="I370" s="26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  <c r="AA370" s="29"/>
      <c r="AB370" s="29"/>
      <c r="AC370" s="29"/>
      <c r="AD370" s="29"/>
      <c r="AE370" s="29"/>
      <c r="AF370" s="29"/>
      <c r="AG370" s="29"/>
      <c r="AH370" s="29"/>
      <c r="AI370" s="29"/>
      <c r="AJ370" s="29"/>
      <c r="AK370" s="29"/>
      <c r="AL370" s="29"/>
      <c r="AM370" s="29"/>
      <c r="AN370" s="29"/>
      <c r="AO370" s="29"/>
      <c r="AP370" s="29"/>
      <c r="AQ370" s="29"/>
      <c r="AR370" s="29"/>
      <c r="AS370" s="29"/>
      <c r="AT370" s="29"/>
      <c r="AU370" s="29"/>
      <c r="AV370" s="29"/>
      <c r="AW370" s="29"/>
      <c r="AX370" s="29"/>
      <c r="AY370" s="29"/>
      <c r="AZ370" s="29"/>
      <c r="BA370" s="29"/>
      <c r="BB370" s="29"/>
      <c r="BC370" s="29"/>
      <c r="BD370" s="29"/>
      <c r="BE370" s="29"/>
      <c r="BF370" s="29"/>
      <c r="BG370" s="29"/>
      <c r="BH370" s="29"/>
      <c r="BI370" s="29"/>
      <c r="BJ370" s="29"/>
      <c r="BK370" s="29"/>
      <c r="BL370" s="29"/>
      <c r="BM370" s="29"/>
      <c r="BN370" s="29"/>
      <c r="BO370" s="29"/>
      <c r="BP370" s="29"/>
      <c r="BQ370" s="29"/>
    </row>
    <row r="371" spans="2:69" s="11" customFormat="1" ht="15.95" customHeight="1" x14ac:dyDescent="0.25">
      <c r="B371" s="19" t="s">
        <v>307</v>
      </c>
      <c r="C371" s="8" t="s">
        <v>56</v>
      </c>
      <c r="D371" s="8" t="s">
        <v>99</v>
      </c>
      <c r="E371" s="40">
        <v>12</v>
      </c>
      <c r="F371" s="54">
        <v>38</v>
      </c>
      <c r="G371" s="4"/>
      <c r="H371" s="121">
        <f t="shared" si="9"/>
        <v>0</v>
      </c>
      <c r="I371" s="26"/>
    </row>
    <row r="372" spans="2:69" s="11" customFormat="1" ht="15.95" customHeight="1" x14ac:dyDescent="0.25">
      <c r="B372" s="45" t="s">
        <v>251</v>
      </c>
      <c r="C372" s="6" t="s">
        <v>13</v>
      </c>
      <c r="D372" s="71" t="s">
        <v>246</v>
      </c>
      <c r="E372" s="40">
        <f t="shared" si="10"/>
        <v>37.5</v>
      </c>
      <c r="F372" s="54">
        <v>120</v>
      </c>
      <c r="G372" s="3"/>
      <c r="H372" s="121">
        <f t="shared" si="9"/>
        <v>0</v>
      </c>
      <c r="I372" s="26"/>
    </row>
    <row r="373" spans="2:69" s="11" customFormat="1" ht="15.95" customHeight="1" x14ac:dyDescent="0.25">
      <c r="B373" s="17" t="s">
        <v>419</v>
      </c>
      <c r="C373" s="1" t="s">
        <v>13</v>
      </c>
      <c r="D373" s="72" t="s">
        <v>457</v>
      </c>
      <c r="E373" s="40">
        <f t="shared" si="10"/>
        <v>34.0625</v>
      </c>
      <c r="F373" s="54">
        <v>109</v>
      </c>
      <c r="G373" s="1"/>
      <c r="H373" s="121">
        <f t="shared" si="9"/>
        <v>0</v>
      </c>
    </row>
    <row r="374" spans="2:69" s="11" customFormat="1" ht="15.95" customHeight="1" x14ac:dyDescent="0.25">
      <c r="B374" s="17" t="s">
        <v>419</v>
      </c>
      <c r="C374" s="1" t="s">
        <v>13</v>
      </c>
      <c r="D374" s="72"/>
      <c r="E374" s="40">
        <f t="shared" si="10"/>
        <v>32.8125</v>
      </c>
      <c r="F374" s="54">
        <v>105</v>
      </c>
      <c r="G374" s="1"/>
      <c r="H374" s="121">
        <f t="shared" si="9"/>
        <v>0</v>
      </c>
    </row>
    <row r="375" spans="2:69" s="11" customFormat="1" ht="15.95" customHeight="1" x14ac:dyDescent="0.25">
      <c r="B375" s="17" t="s">
        <v>419</v>
      </c>
      <c r="C375" s="1" t="s">
        <v>13</v>
      </c>
      <c r="D375" s="72"/>
      <c r="E375" s="40">
        <f t="shared" si="10"/>
        <v>36.5625</v>
      </c>
      <c r="F375" s="54">
        <v>117</v>
      </c>
      <c r="G375" s="1"/>
      <c r="H375" s="121">
        <f t="shared" si="9"/>
        <v>0</v>
      </c>
    </row>
    <row r="376" spans="2:69" s="11" customFormat="1" ht="15.95" customHeight="1" x14ac:dyDescent="0.25">
      <c r="B376" s="17" t="s">
        <v>419</v>
      </c>
      <c r="C376" s="1" t="s">
        <v>13</v>
      </c>
      <c r="D376" s="72" t="s">
        <v>457</v>
      </c>
      <c r="E376" s="40">
        <f t="shared" si="10"/>
        <v>36.5625</v>
      </c>
      <c r="F376" s="54">
        <v>117</v>
      </c>
      <c r="G376" s="1"/>
      <c r="H376" s="121">
        <f t="shared" si="9"/>
        <v>0</v>
      </c>
    </row>
    <row r="377" spans="2:69" s="11" customFormat="1" ht="15.95" customHeight="1" x14ac:dyDescent="0.25">
      <c r="B377" s="45" t="s">
        <v>308</v>
      </c>
      <c r="C377" s="6" t="s">
        <v>13</v>
      </c>
      <c r="D377" s="6" t="s">
        <v>250</v>
      </c>
      <c r="E377" s="40">
        <f t="shared" si="10"/>
        <v>37.5</v>
      </c>
      <c r="F377" s="54">
        <v>120</v>
      </c>
      <c r="G377" s="3"/>
      <c r="H377" s="121">
        <f t="shared" si="9"/>
        <v>0</v>
      </c>
      <c r="I377" s="26"/>
    </row>
    <row r="378" spans="2:69" s="11" customFormat="1" ht="15.95" customHeight="1" x14ac:dyDescent="0.25">
      <c r="B378" s="45" t="s">
        <v>467</v>
      </c>
      <c r="C378" s="6" t="s">
        <v>13</v>
      </c>
      <c r="D378" s="6"/>
      <c r="E378" s="40">
        <f t="shared" si="10"/>
        <v>28.4375</v>
      </c>
      <c r="F378" s="54">
        <v>91</v>
      </c>
      <c r="G378" s="3"/>
      <c r="H378" s="121">
        <f t="shared" si="9"/>
        <v>0</v>
      </c>
      <c r="I378" s="26"/>
    </row>
    <row r="379" spans="2:69" s="11" customFormat="1" ht="15.95" customHeight="1" x14ac:dyDescent="0.25">
      <c r="B379" s="2" t="s">
        <v>385</v>
      </c>
      <c r="C379" s="8" t="s">
        <v>60</v>
      </c>
      <c r="D379" s="8" t="s">
        <v>94</v>
      </c>
      <c r="E379" s="40">
        <v>5.6</v>
      </c>
      <c r="F379" s="54">
        <v>18</v>
      </c>
      <c r="G379" s="3"/>
      <c r="H379" s="121">
        <f t="shared" si="9"/>
        <v>0</v>
      </c>
      <c r="I379" s="26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  <c r="AA379" s="29"/>
      <c r="AB379" s="29"/>
      <c r="AC379" s="29"/>
      <c r="AD379" s="29"/>
      <c r="AE379" s="29"/>
      <c r="AF379" s="29"/>
      <c r="AG379" s="29"/>
      <c r="AH379" s="29"/>
      <c r="AI379" s="29"/>
      <c r="AJ379" s="29"/>
      <c r="AK379" s="29"/>
      <c r="AL379" s="29"/>
      <c r="AM379" s="29"/>
      <c r="AN379" s="29"/>
      <c r="AO379" s="29"/>
      <c r="AP379" s="29"/>
      <c r="AQ379" s="29"/>
      <c r="AR379" s="29"/>
      <c r="AS379" s="29"/>
      <c r="AT379" s="29"/>
      <c r="AU379" s="29"/>
      <c r="AV379" s="29"/>
      <c r="AW379" s="29"/>
      <c r="AX379" s="29"/>
      <c r="AY379" s="29"/>
      <c r="AZ379" s="29"/>
      <c r="BA379" s="29"/>
      <c r="BB379" s="29"/>
      <c r="BC379" s="29"/>
      <c r="BD379" s="29"/>
      <c r="BE379" s="29"/>
      <c r="BF379" s="29"/>
      <c r="BG379" s="29"/>
      <c r="BH379" s="29"/>
      <c r="BI379" s="29"/>
      <c r="BJ379" s="29"/>
      <c r="BK379" s="29"/>
      <c r="BL379" s="29"/>
      <c r="BM379" s="29"/>
      <c r="BN379" s="29"/>
      <c r="BO379" s="29"/>
      <c r="BP379" s="29"/>
      <c r="BQ379" s="29"/>
    </row>
    <row r="380" spans="2:69" s="11" customFormat="1" ht="15.95" customHeight="1" x14ac:dyDescent="0.25">
      <c r="B380" s="17" t="s">
        <v>385</v>
      </c>
      <c r="C380" s="8" t="s">
        <v>254</v>
      </c>
      <c r="D380" s="8" t="s">
        <v>361</v>
      </c>
      <c r="E380" s="40">
        <f t="shared" si="10"/>
        <v>19.6875</v>
      </c>
      <c r="F380" s="54">
        <v>63</v>
      </c>
      <c r="G380" s="3"/>
      <c r="H380" s="121">
        <f t="shared" si="9"/>
        <v>0</v>
      </c>
      <c r="I380" s="26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  <c r="AA380" s="29"/>
      <c r="AB380" s="29"/>
      <c r="AC380" s="29"/>
      <c r="AD380" s="29"/>
      <c r="AE380" s="29"/>
      <c r="AF380" s="29"/>
      <c r="AG380" s="29"/>
      <c r="AH380" s="29"/>
      <c r="AI380" s="29"/>
      <c r="AJ380" s="29"/>
      <c r="AK380" s="29"/>
      <c r="AL380" s="29"/>
      <c r="AM380" s="29"/>
      <c r="AN380" s="29"/>
      <c r="AO380" s="29"/>
      <c r="AP380" s="29"/>
      <c r="AQ380" s="29"/>
      <c r="AR380" s="29"/>
      <c r="AS380" s="29"/>
      <c r="AT380" s="29"/>
      <c r="AU380" s="29"/>
      <c r="AV380" s="29"/>
      <c r="AW380" s="29"/>
      <c r="AX380" s="29"/>
      <c r="AY380" s="29"/>
      <c r="AZ380" s="29"/>
      <c r="BA380" s="29"/>
      <c r="BB380" s="29"/>
      <c r="BC380" s="29"/>
      <c r="BD380" s="29"/>
      <c r="BE380" s="29"/>
      <c r="BF380" s="29"/>
      <c r="BG380" s="29"/>
      <c r="BH380" s="29"/>
      <c r="BI380" s="29"/>
      <c r="BJ380" s="29"/>
      <c r="BK380" s="29"/>
      <c r="BL380" s="29"/>
      <c r="BM380" s="29"/>
      <c r="BN380" s="29"/>
      <c r="BO380" s="29"/>
      <c r="BP380" s="29"/>
      <c r="BQ380" s="29"/>
    </row>
    <row r="381" spans="2:69" s="11" customFormat="1" ht="15.95" customHeight="1" x14ac:dyDescent="0.25">
      <c r="B381" s="2" t="s">
        <v>309</v>
      </c>
      <c r="C381" s="3" t="s">
        <v>66</v>
      </c>
      <c r="D381" s="73" t="s">
        <v>72</v>
      </c>
      <c r="E381" s="40">
        <v>13</v>
      </c>
      <c r="F381" s="54">
        <v>42</v>
      </c>
      <c r="G381" s="3"/>
      <c r="H381" s="121">
        <f t="shared" si="9"/>
        <v>0</v>
      </c>
    </row>
    <row r="382" spans="2:69" s="11" customFormat="1" ht="15.95" customHeight="1" x14ac:dyDescent="0.25">
      <c r="B382" s="17" t="s">
        <v>243</v>
      </c>
      <c r="C382" s="8" t="s">
        <v>102</v>
      </c>
      <c r="D382" s="8" t="s">
        <v>244</v>
      </c>
      <c r="E382" s="40">
        <f t="shared" si="10"/>
        <v>60.9375</v>
      </c>
      <c r="F382" s="54">
        <v>195</v>
      </c>
      <c r="G382" s="3"/>
      <c r="H382" s="121">
        <f t="shared" si="9"/>
        <v>0</v>
      </c>
    </row>
    <row r="383" spans="2:69" s="11" customFormat="1" ht="15.95" customHeight="1" x14ac:dyDescent="0.25">
      <c r="B383" s="67" t="s">
        <v>171</v>
      </c>
      <c r="C383" s="47" t="s">
        <v>66</v>
      </c>
      <c r="D383" s="47" t="s">
        <v>82</v>
      </c>
      <c r="E383" s="40">
        <f t="shared" si="10"/>
        <v>37.5</v>
      </c>
      <c r="F383" s="54">
        <v>120</v>
      </c>
      <c r="G383" s="1"/>
      <c r="H383" s="121">
        <f t="shared" si="9"/>
        <v>0</v>
      </c>
      <c r="I383" s="26"/>
    </row>
    <row r="384" spans="2:69" s="11" customFormat="1" ht="15.95" customHeight="1" x14ac:dyDescent="0.25">
      <c r="B384" s="44" t="s">
        <v>524</v>
      </c>
      <c r="C384" s="47" t="s">
        <v>13</v>
      </c>
      <c r="D384" s="47"/>
      <c r="E384" s="40">
        <f t="shared" si="10"/>
        <v>31.25</v>
      </c>
      <c r="F384" s="54">
        <v>100</v>
      </c>
      <c r="G384" s="1"/>
      <c r="H384" s="121">
        <f t="shared" si="9"/>
        <v>0</v>
      </c>
      <c r="I384" s="26"/>
    </row>
    <row r="385" spans="2:69" s="11" customFormat="1" ht="15.95" customHeight="1" x14ac:dyDescent="0.25">
      <c r="B385" s="44" t="s">
        <v>524</v>
      </c>
      <c r="C385" s="6" t="s">
        <v>7</v>
      </c>
      <c r="D385" s="6" t="s">
        <v>457</v>
      </c>
      <c r="E385" s="40">
        <f t="shared" si="10"/>
        <v>28.125</v>
      </c>
      <c r="F385" s="54">
        <v>90</v>
      </c>
      <c r="G385" s="3"/>
      <c r="H385" s="121">
        <f t="shared" si="9"/>
        <v>0</v>
      </c>
      <c r="I385" s="26"/>
    </row>
    <row r="386" spans="2:69" s="11" customFormat="1" ht="15.95" customHeight="1" x14ac:dyDescent="0.25">
      <c r="B386" s="23" t="s">
        <v>468</v>
      </c>
      <c r="C386" s="6" t="s">
        <v>13</v>
      </c>
      <c r="D386" s="6"/>
      <c r="E386" s="40">
        <f t="shared" si="10"/>
        <v>37.5</v>
      </c>
      <c r="F386" s="54">
        <v>120</v>
      </c>
      <c r="G386" s="3"/>
      <c r="H386" s="121">
        <f t="shared" si="9"/>
        <v>0</v>
      </c>
      <c r="I386" s="26"/>
    </row>
    <row r="387" spans="2:69" s="11" customFormat="1" ht="15.95" customHeight="1" x14ac:dyDescent="0.25">
      <c r="B387" s="23" t="s">
        <v>310</v>
      </c>
      <c r="C387" s="3" t="s">
        <v>13</v>
      </c>
      <c r="D387" s="3" t="s">
        <v>130</v>
      </c>
      <c r="E387" s="40">
        <f t="shared" si="10"/>
        <v>37.5</v>
      </c>
      <c r="F387" s="54">
        <v>120</v>
      </c>
      <c r="G387" s="3"/>
      <c r="H387" s="121">
        <f t="shared" si="9"/>
        <v>0</v>
      </c>
      <c r="I387" s="26"/>
    </row>
    <row r="388" spans="2:69" s="11" customFormat="1" ht="15.95" customHeight="1" x14ac:dyDescent="0.25">
      <c r="B388" s="61" t="s">
        <v>529</v>
      </c>
      <c r="C388" s="6" t="s">
        <v>66</v>
      </c>
      <c r="D388" s="6" t="s">
        <v>530</v>
      </c>
      <c r="E388" s="40">
        <f t="shared" si="10"/>
        <v>37.5</v>
      </c>
      <c r="F388" s="54">
        <v>120</v>
      </c>
      <c r="G388" s="3"/>
      <c r="H388" s="121">
        <f t="shared" si="9"/>
        <v>0</v>
      </c>
      <c r="I388" s="26"/>
    </row>
    <row r="389" spans="2:69" s="11" customFormat="1" ht="15.95" customHeight="1" x14ac:dyDescent="0.25">
      <c r="B389" s="23" t="s">
        <v>418</v>
      </c>
      <c r="C389" s="47" t="s">
        <v>13</v>
      </c>
      <c r="D389" s="47"/>
      <c r="E389" s="40">
        <f t="shared" si="10"/>
        <v>36.5625</v>
      </c>
      <c r="F389" s="54">
        <v>117</v>
      </c>
      <c r="G389" s="1"/>
      <c r="H389" s="121">
        <f t="shared" si="9"/>
        <v>0</v>
      </c>
      <c r="I389" s="26"/>
    </row>
    <row r="390" spans="2:69" s="11" customFormat="1" ht="15.95" customHeight="1" x14ac:dyDescent="0.25">
      <c r="B390" s="23" t="s">
        <v>418</v>
      </c>
      <c r="C390" s="47" t="s">
        <v>13</v>
      </c>
      <c r="D390" s="47" t="s">
        <v>105</v>
      </c>
      <c r="E390" s="40">
        <f t="shared" si="10"/>
        <v>37.5</v>
      </c>
      <c r="F390" s="54">
        <v>120</v>
      </c>
      <c r="G390" s="1"/>
      <c r="H390" s="121">
        <f t="shared" si="9"/>
        <v>0</v>
      </c>
    </row>
    <row r="391" spans="2:69" s="11" customFormat="1" ht="15.95" customHeight="1" x14ac:dyDescent="0.25">
      <c r="B391" s="16" t="s">
        <v>172</v>
      </c>
      <c r="C391" s="3" t="s">
        <v>14</v>
      </c>
      <c r="D391" s="3" t="s">
        <v>87</v>
      </c>
      <c r="E391" s="40">
        <f t="shared" si="10"/>
        <v>37.5</v>
      </c>
      <c r="F391" s="54">
        <v>120</v>
      </c>
      <c r="G391" s="3"/>
      <c r="H391" s="121">
        <f t="shared" si="9"/>
        <v>0</v>
      </c>
      <c r="I391" s="26"/>
    </row>
    <row r="392" spans="2:69" s="11" customFormat="1" ht="15.95" customHeight="1" x14ac:dyDescent="0.25">
      <c r="B392" s="16" t="s">
        <v>436</v>
      </c>
      <c r="C392" s="3" t="s">
        <v>13</v>
      </c>
      <c r="D392" s="3"/>
      <c r="E392" s="40">
        <f t="shared" si="10"/>
        <v>37.5</v>
      </c>
      <c r="F392" s="54">
        <v>120</v>
      </c>
      <c r="G392" s="3"/>
      <c r="H392" s="121">
        <f t="shared" si="9"/>
        <v>0</v>
      </c>
    </row>
    <row r="393" spans="2:69" s="11" customFormat="1" ht="15.95" customHeight="1" x14ac:dyDescent="0.25">
      <c r="B393" s="16" t="s">
        <v>173</v>
      </c>
      <c r="C393" s="3" t="s">
        <v>13</v>
      </c>
      <c r="D393" s="74" t="s">
        <v>105</v>
      </c>
      <c r="E393" s="40">
        <f t="shared" si="10"/>
        <v>37.5</v>
      </c>
      <c r="F393" s="54">
        <v>120</v>
      </c>
      <c r="G393" s="3"/>
      <c r="H393" s="121">
        <f t="shared" si="9"/>
        <v>0</v>
      </c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  <c r="AB393" s="26"/>
      <c r="AC393" s="26"/>
      <c r="AD393" s="26"/>
      <c r="AE393" s="26"/>
      <c r="AF393" s="26"/>
      <c r="AG393" s="26"/>
      <c r="AH393" s="26"/>
      <c r="AI393" s="26"/>
      <c r="AJ393" s="26"/>
      <c r="AK393" s="26"/>
      <c r="AL393" s="26"/>
      <c r="AM393" s="26"/>
      <c r="AN393" s="26"/>
      <c r="AO393" s="26"/>
      <c r="AP393" s="26"/>
      <c r="AQ393" s="26"/>
      <c r="AR393" s="26"/>
      <c r="AS393" s="26"/>
      <c r="AT393" s="26"/>
      <c r="AU393" s="26"/>
      <c r="AV393" s="26"/>
      <c r="AW393" s="26"/>
      <c r="AX393" s="26"/>
      <c r="AY393" s="26"/>
      <c r="AZ393" s="26"/>
      <c r="BA393" s="26"/>
      <c r="BB393" s="26"/>
      <c r="BC393" s="26"/>
      <c r="BD393" s="26"/>
      <c r="BE393" s="26"/>
      <c r="BF393" s="26"/>
      <c r="BG393" s="26"/>
      <c r="BH393" s="26"/>
      <c r="BI393" s="26"/>
      <c r="BJ393" s="26"/>
      <c r="BK393" s="26"/>
      <c r="BL393" s="26"/>
      <c r="BM393" s="26"/>
      <c r="BN393" s="26"/>
      <c r="BO393" s="26"/>
      <c r="BP393" s="26"/>
      <c r="BQ393" s="26"/>
    </row>
    <row r="394" spans="2:69" s="11" customFormat="1" ht="15.95" customHeight="1" x14ac:dyDescent="0.25">
      <c r="B394" s="23" t="s">
        <v>174</v>
      </c>
      <c r="C394" s="3" t="s">
        <v>13</v>
      </c>
      <c r="D394" s="3" t="s">
        <v>130</v>
      </c>
      <c r="E394" s="40">
        <f t="shared" si="10"/>
        <v>37.5</v>
      </c>
      <c r="F394" s="54">
        <v>120</v>
      </c>
      <c r="G394" s="3"/>
      <c r="H394" s="121">
        <f t="shared" si="9"/>
        <v>0</v>
      </c>
      <c r="I394" s="26"/>
    </row>
    <row r="395" spans="2:69" s="11" customFormat="1" ht="15.95" customHeight="1" x14ac:dyDescent="0.25">
      <c r="B395" s="23" t="s">
        <v>311</v>
      </c>
      <c r="C395" s="3" t="s">
        <v>13</v>
      </c>
      <c r="D395" s="3" t="s">
        <v>134</v>
      </c>
      <c r="E395" s="40">
        <f t="shared" si="10"/>
        <v>37.5</v>
      </c>
      <c r="F395" s="54">
        <v>120</v>
      </c>
      <c r="G395" s="3"/>
      <c r="H395" s="121">
        <f t="shared" si="9"/>
        <v>0</v>
      </c>
      <c r="I395" s="26"/>
    </row>
    <row r="396" spans="2:69" s="11" customFormat="1" ht="15.95" customHeight="1" x14ac:dyDescent="0.25">
      <c r="B396" s="44" t="s">
        <v>175</v>
      </c>
      <c r="C396" s="3" t="s">
        <v>13</v>
      </c>
      <c r="D396" s="3"/>
      <c r="E396" s="40">
        <f t="shared" si="10"/>
        <v>36.5625</v>
      </c>
      <c r="F396" s="54">
        <v>117</v>
      </c>
      <c r="G396" s="3"/>
      <c r="H396" s="121">
        <f t="shared" si="9"/>
        <v>0</v>
      </c>
    </row>
    <row r="397" spans="2:69" s="11" customFormat="1" ht="15.95" customHeight="1" x14ac:dyDescent="0.25">
      <c r="B397" s="44" t="s">
        <v>175</v>
      </c>
      <c r="C397" s="3" t="s">
        <v>13</v>
      </c>
      <c r="D397" s="74" t="s">
        <v>135</v>
      </c>
      <c r="E397" s="40">
        <f t="shared" si="10"/>
        <v>37.5</v>
      </c>
      <c r="F397" s="54">
        <v>120</v>
      </c>
      <c r="G397" s="3"/>
      <c r="H397" s="121">
        <f t="shared" si="9"/>
        <v>0</v>
      </c>
      <c r="I397" s="26"/>
    </row>
    <row r="398" spans="2:69" s="11" customFormat="1" ht="15.95" customHeight="1" x14ac:dyDescent="0.25">
      <c r="B398" s="23" t="s">
        <v>312</v>
      </c>
      <c r="C398" s="3" t="s">
        <v>13</v>
      </c>
      <c r="D398" s="3" t="s">
        <v>87</v>
      </c>
      <c r="E398" s="40">
        <f t="shared" si="10"/>
        <v>37.5</v>
      </c>
      <c r="F398" s="54">
        <v>120</v>
      </c>
      <c r="G398" s="3"/>
      <c r="H398" s="121">
        <f t="shared" si="9"/>
        <v>0</v>
      </c>
      <c r="I398" s="26"/>
    </row>
    <row r="399" spans="2:69" s="11" customFormat="1" ht="15.95" customHeight="1" x14ac:dyDescent="0.25">
      <c r="B399" s="46" t="s">
        <v>528</v>
      </c>
      <c r="C399" s="3" t="s">
        <v>13</v>
      </c>
      <c r="D399" s="3"/>
      <c r="E399" s="40">
        <f t="shared" si="10"/>
        <v>37.5</v>
      </c>
      <c r="F399" s="54">
        <v>120</v>
      </c>
      <c r="G399" s="3"/>
      <c r="H399" s="121">
        <f t="shared" si="9"/>
        <v>0</v>
      </c>
      <c r="I399" s="26"/>
    </row>
    <row r="400" spans="2:69" s="11" customFormat="1" ht="15.95" customHeight="1" x14ac:dyDescent="0.25">
      <c r="B400" s="23" t="s">
        <v>176</v>
      </c>
      <c r="C400" s="3" t="s">
        <v>66</v>
      </c>
      <c r="D400" s="3"/>
      <c r="E400" s="40">
        <f t="shared" si="10"/>
        <v>37.5</v>
      </c>
      <c r="F400" s="54">
        <v>120</v>
      </c>
      <c r="G400" s="3"/>
      <c r="H400" s="121">
        <f t="shared" si="9"/>
        <v>0</v>
      </c>
      <c r="I400" s="26"/>
    </row>
    <row r="401" spans="2:69" s="29" customFormat="1" ht="15.95" customHeight="1" x14ac:dyDescent="0.25">
      <c r="B401" s="23" t="s">
        <v>177</v>
      </c>
      <c r="C401" s="3" t="s">
        <v>13</v>
      </c>
      <c r="D401" s="3" t="s">
        <v>74</v>
      </c>
      <c r="E401" s="40">
        <f t="shared" si="10"/>
        <v>37.5</v>
      </c>
      <c r="F401" s="54">
        <v>120</v>
      </c>
      <c r="G401" s="3"/>
      <c r="H401" s="121">
        <f t="shared" si="9"/>
        <v>0</v>
      </c>
      <c r="I401" s="26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  <c r="AV401" s="11"/>
      <c r="AW401" s="11"/>
      <c r="AX401" s="11"/>
      <c r="AY401" s="11"/>
      <c r="AZ401" s="11"/>
      <c r="BA401" s="11"/>
      <c r="BB401" s="11"/>
      <c r="BC401" s="11"/>
      <c r="BD401" s="11"/>
      <c r="BE401" s="11"/>
      <c r="BF401" s="11"/>
      <c r="BG401" s="11"/>
      <c r="BH401" s="11"/>
      <c r="BI401" s="11"/>
      <c r="BJ401" s="11"/>
      <c r="BK401" s="11"/>
      <c r="BL401" s="11"/>
      <c r="BM401" s="11"/>
      <c r="BN401" s="11"/>
      <c r="BO401" s="11"/>
      <c r="BP401" s="11"/>
      <c r="BQ401" s="11"/>
    </row>
    <row r="402" spans="2:69" s="29" customFormat="1" ht="15.95" customHeight="1" x14ac:dyDescent="0.25">
      <c r="B402" s="23" t="s">
        <v>178</v>
      </c>
      <c r="C402" s="3" t="s">
        <v>13</v>
      </c>
      <c r="D402" s="3"/>
      <c r="E402" s="40">
        <f t="shared" si="10"/>
        <v>36.5625</v>
      </c>
      <c r="F402" s="54">
        <v>117</v>
      </c>
      <c r="G402" s="3"/>
      <c r="H402" s="121">
        <f t="shared" si="9"/>
        <v>0</v>
      </c>
      <c r="I402" s="26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  <c r="AV402" s="11"/>
      <c r="AW402" s="11"/>
      <c r="AX402" s="11"/>
      <c r="AY402" s="11"/>
      <c r="AZ402" s="11"/>
      <c r="BA402" s="11"/>
      <c r="BB402" s="11"/>
      <c r="BC402" s="11"/>
      <c r="BD402" s="11"/>
      <c r="BE402" s="11"/>
      <c r="BF402" s="11"/>
      <c r="BG402" s="11"/>
      <c r="BH402" s="11"/>
      <c r="BI402" s="11"/>
      <c r="BJ402" s="11"/>
      <c r="BK402" s="11"/>
      <c r="BL402" s="11"/>
      <c r="BM402" s="11"/>
      <c r="BN402" s="11"/>
      <c r="BO402" s="11"/>
      <c r="BP402" s="11"/>
      <c r="BQ402" s="11"/>
    </row>
    <row r="403" spans="2:69" s="29" customFormat="1" ht="15.95" customHeight="1" x14ac:dyDescent="0.25">
      <c r="B403" s="23" t="s">
        <v>178</v>
      </c>
      <c r="C403" s="3" t="s">
        <v>13</v>
      </c>
      <c r="D403" s="3" t="s">
        <v>94</v>
      </c>
      <c r="E403" s="40">
        <f t="shared" si="10"/>
        <v>37.5</v>
      </c>
      <c r="F403" s="54">
        <v>120</v>
      </c>
      <c r="G403" s="3"/>
      <c r="H403" s="121">
        <f t="shared" si="9"/>
        <v>0</v>
      </c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T403" s="11"/>
      <c r="AU403" s="11"/>
      <c r="AV403" s="11"/>
      <c r="AW403" s="11"/>
      <c r="AX403" s="11"/>
      <c r="AY403" s="11"/>
      <c r="AZ403" s="11"/>
      <c r="BA403" s="11"/>
      <c r="BB403" s="11"/>
      <c r="BC403" s="11"/>
      <c r="BD403" s="11"/>
      <c r="BE403" s="11"/>
      <c r="BF403" s="11"/>
      <c r="BG403" s="11"/>
      <c r="BH403" s="11"/>
      <c r="BI403" s="11"/>
      <c r="BJ403" s="11"/>
      <c r="BK403" s="11"/>
      <c r="BL403" s="11"/>
      <c r="BM403" s="11"/>
      <c r="BN403" s="11"/>
      <c r="BO403" s="11"/>
      <c r="BP403" s="11"/>
      <c r="BQ403" s="11"/>
    </row>
    <row r="404" spans="2:69" s="29" customFormat="1" ht="15.95" customHeight="1" x14ac:dyDescent="0.25">
      <c r="B404" s="23" t="s">
        <v>435</v>
      </c>
      <c r="C404" s="47" t="s">
        <v>7</v>
      </c>
      <c r="D404" s="47"/>
      <c r="E404" s="40">
        <f t="shared" si="10"/>
        <v>20.3125</v>
      </c>
      <c r="F404" s="54">
        <v>65</v>
      </c>
      <c r="G404" s="1"/>
      <c r="H404" s="121">
        <f t="shared" si="9"/>
        <v>0</v>
      </c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1"/>
      <c r="AQ404" s="11"/>
      <c r="AR404" s="11"/>
      <c r="AS404" s="11"/>
      <c r="AT404" s="11"/>
      <c r="AU404" s="11"/>
      <c r="AV404" s="11"/>
      <c r="AW404" s="11"/>
      <c r="AX404" s="11"/>
      <c r="AY404" s="11"/>
      <c r="AZ404" s="11"/>
      <c r="BA404" s="11"/>
      <c r="BB404" s="11"/>
      <c r="BC404" s="11"/>
      <c r="BD404" s="11"/>
      <c r="BE404" s="11"/>
      <c r="BF404" s="11"/>
      <c r="BG404" s="11"/>
      <c r="BH404" s="11"/>
      <c r="BI404" s="11"/>
      <c r="BJ404" s="11"/>
      <c r="BK404" s="11"/>
      <c r="BL404" s="11"/>
      <c r="BM404" s="11"/>
      <c r="BN404" s="11"/>
      <c r="BO404" s="11"/>
      <c r="BP404" s="11"/>
      <c r="BQ404" s="11"/>
    </row>
    <row r="405" spans="2:69" s="29" customFormat="1" ht="15.95" customHeight="1" x14ac:dyDescent="0.25">
      <c r="B405" s="23" t="s">
        <v>433</v>
      </c>
      <c r="C405" s="47" t="s">
        <v>7</v>
      </c>
      <c r="D405" s="47" t="s">
        <v>457</v>
      </c>
      <c r="E405" s="40">
        <f t="shared" si="10"/>
        <v>28.125</v>
      </c>
      <c r="F405" s="54">
        <v>90</v>
      </c>
      <c r="G405" s="1"/>
      <c r="H405" s="121">
        <f t="shared" si="9"/>
        <v>0</v>
      </c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  <c r="AQ405" s="11"/>
      <c r="AR405" s="11"/>
      <c r="AS405" s="11"/>
      <c r="AT405" s="11"/>
      <c r="AU405" s="11"/>
      <c r="AV405" s="11"/>
      <c r="AW405" s="11"/>
      <c r="AX405" s="11"/>
      <c r="AY405" s="11"/>
      <c r="AZ405" s="11"/>
      <c r="BA405" s="11"/>
      <c r="BB405" s="11"/>
      <c r="BC405" s="11"/>
      <c r="BD405" s="11"/>
      <c r="BE405" s="11"/>
      <c r="BF405" s="11"/>
      <c r="BG405" s="11"/>
      <c r="BH405" s="11"/>
      <c r="BI405" s="11"/>
      <c r="BJ405" s="11"/>
      <c r="BK405" s="11"/>
      <c r="BL405" s="11"/>
      <c r="BM405" s="11"/>
      <c r="BN405" s="11"/>
      <c r="BO405" s="11"/>
      <c r="BP405" s="11"/>
      <c r="BQ405" s="11"/>
    </row>
    <row r="406" spans="2:69" s="29" customFormat="1" ht="15.95" customHeight="1" x14ac:dyDescent="0.25">
      <c r="B406" s="2" t="s">
        <v>469</v>
      </c>
      <c r="C406" s="47" t="s">
        <v>7</v>
      </c>
      <c r="D406" s="47"/>
      <c r="E406" s="40">
        <f t="shared" si="10"/>
        <v>16.25</v>
      </c>
      <c r="F406" s="54">
        <v>52</v>
      </c>
      <c r="G406" s="1"/>
      <c r="H406" s="121">
        <f t="shared" ref="H406:H473" si="11">E406*G406</f>
        <v>0</v>
      </c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  <c r="AQ406" s="11"/>
      <c r="AR406" s="11"/>
      <c r="AS406" s="11"/>
      <c r="AT406" s="11"/>
      <c r="AU406" s="11"/>
      <c r="AV406" s="11"/>
      <c r="AW406" s="11"/>
      <c r="AX406" s="11"/>
      <c r="AY406" s="11"/>
      <c r="AZ406" s="11"/>
      <c r="BA406" s="11"/>
      <c r="BB406" s="11"/>
      <c r="BC406" s="11"/>
      <c r="BD406" s="11"/>
      <c r="BE406" s="11"/>
      <c r="BF406" s="11"/>
      <c r="BG406" s="11"/>
      <c r="BH406" s="11"/>
      <c r="BI406" s="11"/>
      <c r="BJ406" s="11"/>
      <c r="BK406" s="11"/>
      <c r="BL406" s="11"/>
      <c r="BM406" s="11"/>
      <c r="BN406" s="11"/>
      <c r="BO406" s="11"/>
      <c r="BP406" s="11"/>
      <c r="BQ406" s="11"/>
    </row>
    <row r="407" spans="2:69" s="29" customFormat="1" ht="15.95" customHeight="1" x14ac:dyDescent="0.25">
      <c r="B407" s="2" t="s">
        <v>179</v>
      </c>
      <c r="C407" s="3" t="s">
        <v>13</v>
      </c>
      <c r="D407" s="57" t="s">
        <v>180</v>
      </c>
      <c r="E407" s="40">
        <f t="shared" si="10"/>
        <v>37.5</v>
      </c>
      <c r="F407" s="54">
        <v>120</v>
      </c>
      <c r="G407" s="3"/>
      <c r="H407" s="121">
        <f t="shared" si="11"/>
        <v>0</v>
      </c>
      <c r="I407" s="26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T407" s="11"/>
      <c r="AU407" s="11"/>
      <c r="AV407" s="11"/>
      <c r="AW407" s="11"/>
      <c r="AX407" s="11"/>
      <c r="AY407" s="11"/>
      <c r="AZ407" s="11"/>
      <c r="BA407" s="11"/>
      <c r="BB407" s="11"/>
      <c r="BC407" s="11"/>
      <c r="BD407" s="11"/>
      <c r="BE407" s="11"/>
      <c r="BF407" s="11"/>
      <c r="BG407" s="11"/>
      <c r="BH407" s="11"/>
      <c r="BI407" s="11"/>
      <c r="BJ407" s="11"/>
      <c r="BK407" s="11"/>
      <c r="BL407" s="11"/>
      <c r="BM407" s="11"/>
      <c r="BN407" s="11"/>
      <c r="BO407" s="11"/>
      <c r="BP407" s="11"/>
      <c r="BQ407" s="11"/>
    </row>
    <row r="408" spans="2:69" s="29" customFormat="1" ht="15.95" customHeight="1" x14ac:dyDescent="0.25">
      <c r="B408" s="2" t="s">
        <v>181</v>
      </c>
      <c r="C408" s="3" t="s">
        <v>13</v>
      </c>
      <c r="D408" s="57"/>
      <c r="E408" s="40">
        <f t="shared" si="10"/>
        <v>28.4375</v>
      </c>
      <c r="F408" s="54">
        <v>91</v>
      </c>
      <c r="G408" s="3"/>
      <c r="H408" s="121">
        <f t="shared" si="11"/>
        <v>0</v>
      </c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T408" s="11"/>
      <c r="AU408" s="11"/>
      <c r="AV408" s="11"/>
      <c r="AW408" s="11"/>
      <c r="AX408" s="11"/>
      <c r="AY408" s="11"/>
      <c r="AZ408" s="11"/>
      <c r="BA408" s="11"/>
      <c r="BB408" s="11"/>
      <c r="BC408" s="11"/>
      <c r="BD408" s="11"/>
      <c r="BE408" s="11"/>
      <c r="BF408" s="11"/>
      <c r="BG408" s="11"/>
      <c r="BH408" s="11"/>
      <c r="BI408" s="11"/>
      <c r="BJ408" s="11"/>
      <c r="BK408" s="11"/>
      <c r="BL408" s="11"/>
      <c r="BM408" s="11"/>
      <c r="BN408" s="11"/>
      <c r="BO408" s="11"/>
      <c r="BP408" s="11"/>
      <c r="BQ408" s="11"/>
    </row>
    <row r="409" spans="2:69" s="29" customFormat="1" ht="15.95" customHeight="1" x14ac:dyDescent="0.25">
      <c r="B409" s="2" t="s">
        <v>181</v>
      </c>
      <c r="C409" s="3" t="s">
        <v>13</v>
      </c>
      <c r="D409" s="57" t="s">
        <v>94</v>
      </c>
      <c r="E409" s="40">
        <f t="shared" si="10"/>
        <v>30.3125</v>
      </c>
      <c r="F409" s="54">
        <v>97</v>
      </c>
      <c r="G409" s="3"/>
      <c r="H409" s="121">
        <f t="shared" si="11"/>
        <v>0</v>
      </c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1"/>
      <c r="AQ409" s="11"/>
      <c r="AR409" s="11"/>
      <c r="AS409" s="11"/>
      <c r="AT409" s="11"/>
      <c r="AU409" s="11"/>
      <c r="AV409" s="11"/>
      <c r="AW409" s="11"/>
      <c r="AX409" s="11"/>
      <c r="AY409" s="11"/>
      <c r="AZ409" s="11"/>
      <c r="BA409" s="11"/>
      <c r="BB409" s="11"/>
      <c r="BC409" s="11"/>
      <c r="BD409" s="11"/>
      <c r="BE409" s="11"/>
      <c r="BF409" s="11"/>
      <c r="BG409" s="11"/>
      <c r="BH409" s="11"/>
      <c r="BI409" s="11"/>
      <c r="BJ409" s="11"/>
      <c r="BK409" s="11"/>
      <c r="BL409" s="11"/>
      <c r="BM409" s="11"/>
      <c r="BN409" s="11"/>
      <c r="BO409" s="11"/>
      <c r="BP409" s="11"/>
      <c r="BQ409" s="11"/>
    </row>
    <row r="410" spans="2:69" s="29" customFormat="1" ht="15.95" customHeight="1" x14ac:dyDescent="0.25">
      <c r="B410" s="2" t="s">
        <v>452</v>
      </c>
      <c r="C410" s="3" t="s">
        <v>7</v>
      </c>
      <c r="D410" s="57"/>
      <c r="E410" s="40">
        <f t="shared" si="10"/>
        <v>16.25</v>
      </c>
      <c r="F410" s="54">
        <v>52</v>
      </c>
      <c r="G410" s="3"/>
      <c r="H410" s="121">
        <f t="shared" si="11"/>
        <v>0</v>
      </c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  <c r="AP410" s="11"/>
      <c r="AQ410" s="11"/>
      <c r="AR410" s="11"/>
      <c r="AS410" s="11"/>
      <c r="AT410" s="11"/>
      <c r="AU410" s="11"/>
      <c r="AV410" s="11"/>
      <c r="AW410" s="11"/>
      <c r="AX410" s="11"/>
      <c r="AY410" s="11"/>
      <c r="AZ410" s="11"/>
      <c r="BA410" s="11"/>
      <c r="BB410" s="11"/>
      <c r="BC410" s="11"/>
      <c r="BD410" s="11"/>
      <c r="BE410" s="11"/>
      <c r="BF410" s="11"/>
      <c r="BG410" s="11"/>
      <c r="BH410" s="11"/>
      <c r="BI410" s="11"/>
      <c r="BJ410" s="11"/>
      <c r="BK410" s="11"/>
      <c r="BL410" s="11"/>
      <c r="BM410" s="11"/>
      <c r="BN410" s="11"/>
      <c r="BO410" s="11"/>
      <c r="BP410" s="11"/>
      <c r="BQ410" s="11"/>
    </row>
    <row r="411" spans="2:69" s="29" customFormat="1" ht="15.95" customHeight="1" x14ac:dyDescent="0.25">
      <c r="B411" s="67" t="s">
        <v>182</v>
      </c>
      <c r="C411" s="47" t="s">
        <v>14</v>
      </c>
      <c r="D411" s="47"/>
      <c r="E411" s="40">
        <f t="shared" si="10"/>
        <v>20.3125</v>
      </c>
      <c r="F411" s="54">
        <v>65</v>
      </c>
      <c r="G411" s="1"/>
      <c r="H411" s="121">
        <f t="shared" si="11"/>
        <v>0</v>
      </c>
      <c r="I411" s="26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1"/>
      <c r="AQ411" s="11"/>
      <c r="AR411" s="11"/>
      <c r="AS411" s="11"/>
      <c r="AT411" s="11"/>
      <c r="AU411" s="11"/>
      <c r="AV411" s="11"/>
      <c r="AW411" s="11"/>
      <c r="AX411" s="11"/>
      <c r="AY411" s="11"/>
      <c r="AZ411" s="11"/>
      <c r="BA411" s="11"/>
      <c r="BB411" s="11"/>
      <c r="BC411" s="11"/>
      <c r="BD411" s="11"/>
      <c r="BE411" s="11"/>
      <c r="BF411" s="11"/>
      <c r="BG411" s="11"/>
      <c r="BH411" s="11"/>
      <c r="BI411" s="11"/>
      <c r="BJ411" s="11"/>
      <c r="BK411" s="11"/>
      <c r="BL411" s="11"/>
      <c r="BM411" s="11"/>
      <c r="BN411" s="11"/>
      <c r="BO411" s="11"/>
      <c r="BP411" s="11"/>
      <c r="BQ411" s="11"/>
    </row>
    <row r="412" spans="2:69" s="29" customFormat="1" ht="15.95" customHeight="1" x14ac:dyDescent="0.25">
      <c r="B412" s="67" t="s">
        <v>182</v>
      </c>
      <c r="C412" s="47" t="s">
        <v>13</v>
      </c>
      <c r="D412" s="47"/>
      <c r="E412" s="40">
        <f t="shared" si="10"/>
        <v>28.4375</v>
      </c>
      <c r="F412" s="54">
        <v>91</v>
      </c>
      <c r="G412" s="1"/>
      <c r="H412" s="121">
        <f t="shared" si="11"/>
        <v>0</v>
      </c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1"/>
      <c r="AQ412" s="11"/>
      <c r="AR412" s="11"/>
      <c r="AS412" s="11"/>
      <c r="AT412" s="11"/>
      <c r="AU412" s="11"/>
      <c r="AV412" s="11"/>
      <c r="AW412" s="11"/>
      <c r="AX412" s="11"/>
      <c r="AY412" s="11"/>
      <c r="AZ412" s="11"/>
      <c r="BA412" s="11"/>
      <c r="BB412" s="11"/>
      <c r="BC412" s="11"/>
      <c r="BD412" s="11"/>
      <c r="BE412" s="11"/>
      <c r="BF412" s="11"/>
      <c r="BG412" s="11"/>
      <c r="BH412" s="11"/>
      <c r="BI412" s="11"/>
      <c r="BJ412" s="11"/>
      <c r="BK412" s="11"/>
      <c r="BL412" s="11"/>
      <c r="BM412" s="11"/>
      <c r="BN412" s="11"/>
      <c r="BO412" s="11"/>
      <c r="BP412" s="11"/>
      <c r="BQ412" s="11"/>
    </row>
    <row r="413" spans="2:69" s="29" customFormat="1" ht="15.95" customHeight="1" x14ac:dyDescent="0.25">
      <c r="B413" s="67" t="s">
        <v>182</v>
      </c>
      <c r="C413" s="47" t="s">
        <v>13</v>
      </c>
      <c r="D413" s="47" t="s">
        <v>103</v>
      </c>
      <c r="E413" s="40">
        <f t="shared" si="10"/>
        <v>29.6875</v>
      </c>
      <c r="F413" s="54">
        <v>95</v>
      </c>
      <c r="G413" s="1"/>
      <c r="H413" s="121">
        <f t="shared" si="11"/>
        <v>0</v>
      </c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  <c r="AP413" s="11"/>
      <c r="AQ413" s="11"/>
      <c r="AR413" s="11"/>
      <c r="AS413" s="11"/>
      <c r="AT413" s="11"/>
      <c r="AU413" s="11"/>
      <c r="AV413" s="11"/>
      <c r="AW413" s="11"/>
      <c r="AX413" s="11"/>
      <c r="AY413" s="11"/>
      <c r="AZ413" s="11"/>
      <c r="BA413" s="11"/>
      <c r="BB413" s="11"/>
      <c r="BC413" s="11"/>
      <c r="BD413" s="11"/>
      <c r="BE413" s="11"/>
      <c r="BF413" s="11"/>
      <c r="BG413" s="11"/>
      <c r="BH413" s="11"/>
      <c r="BI413" s="11"/>
      <c r="BJ413" s="11"/>
      <c r="BK413" s="11"/>
      <c r="BL413" s="11"/>
      <c r="BM413" s="11"/>
      <c r="BN413" s="11"/>
      <c r="BO413" s="11"/>
      <c r="BP413" s="11"/>
      <c r="BQ413" s="11"/>
    </row>
    <row r="414" spans="2:69" s="11" customFormat="1" ht="15.95" customHeight="1" x14ac:dyDescent="0.25">
      <c r="B414" s="16" t="s">
        <v>193</v>
      </c>
      <c r="C414" s="6" t="s">
        <v>13</v>
      </c>
      <c r="D414" s="3" t="s">
        <v>149</v>
      </c>
      <c r="E414" s="40">
        <f t="shared" si="10"/>
        <v>39.0625</v>
      </c>
      <c r="F414" s="54">
        <v>125</v>
      </c>
      <c r="G414" s="3"/>
      <c r="H414" s="121">
        <f t="shared" si="11"/>
        <v>0</v>
      </c>
      <c r="I414" s="26"/>
    </row>
    <row r="415" spans="2:69" s="11" customFormat="1" ht="15.95" customHeight="1" x14ac:dyDescent="0.25">
      <c r="B415" s="16" t="s">
        <v>749</v>
      </c>
      <c r="C415" s="6" t="s">
        <v>13</v>
      </c>
      <c r="D415" s="3"/>
      <c r="E415" s="40">
        <f t="shared" si="10"/>
        <v>52.5</v>
      </c>
      <c r="F415" s="54">
        <v>168</v>
      </c>
      <c r="G415" s="3"/>
      <c r="H415" s="121">
        <f t="shared" si="11"/>
        <v>0</v>
      </c>
      <c r="I415" s="114"/>
    </row>
    <row r="416" spans="2:69" s="11" customFormat="1" ht="15.95" customHeight="1" x14ac:dyDescent="0.25">
      <c r="B416" s="16" t="s">
        <v>183</v>
      </c>
      <c r="C416" s="6" t="s">
        <v>55</v>
      </c>
      <c r="D416" s="3"/>
      <c r="E416" s="40">
        <f t="shared" si="10"/>
        <v>28.125</v>
      </c>
      <c r="F416" s="54">
        <v>90</v>
      </c>
      <c r="G416" s="3"/>
      <c r="H416" s="121">
        <f t="shared" si="11"/>
        <v>0</v>
      </c>
    </row>
    <row r="417" spans="2:69" s="11" customFormat="1" ht="15.95" customHeight="1" x14ac:dyDescent="0.25">
      <c r="B417" s="16" t="s">
        <v>183</v>
      </c>
      <c r="C417" s="6" t="s">
        <v>13</v>
      </c>
      <c r="D417" s="3"/>
      <c r="E417" s="40">
        <f t="shared" si="10"/>
        <v>35.9375</v>
      </c>
      <c r="F417" s="54">
        <v>115</v>
      </c>
      <c r="G417" s="3"/>
      <c r="H417" s="121">
        <f t="shared" si="11"/>
        <v>0</v>
      </c>
    </row>
    <row r="418" spans="2:69" s="11" customFormat="1" ht="15.95" customHeight="1" x14ac:dyDescent="0.25">
      <c r="B418" s="16" t="s">
        <v>183</v>
      </c>
      <c r="C418" s="6" t="s">
        <v>13</v>
      </c>
      <c r="D418" s="6" t="s">
        <v>246</v>
      </c>
      <c r="E418" s="40">
        <f t="shared" si="10"/>
        <v>37.5</v>
      </c>
      <c r="F418" s="54">
        <v>120</v>
      </c>
      <c r="G418" s="3"/>
      <c r="H418" s="121">
        <f t="shared" si="11"/>
        <v>0</v>
      </c>
      <c r="I418" s="26"/>
    </row>
    <row r="419" spans="2:69" s="11" customFormat="1" ht="15.95" customHeight="1" x14ac:dyDescent="0.25">
      <c r="B419" s="16" t="s">
        <v>450</v>
      </c>
      <c r="C419" s="3" t="s">
        <v>13</v>
      </c>
      <c r="D419" s="57"/>
      <c r="E419" s="40">
        <f t="shared" si="10"/>
        <v>32.5</v>
      </c>
      <c r="F419" s="54">
        <v>104</v>
      </c>
      <c r="G419" s="3"/>
      <c r="H419" s="121">
        <f t="shared" si="11"/>
        <v>0</v>
      </c>
    </row>
    <row r="420" spans="2:69" s="11" customFormat="1" ht="15.95" customHeight="1" x14ac:dyDescent="0.25">
      <c r="B420" s="16" t="s">
        <v>450</v>
      </c>
      <c r="C420" s="3" t="s">
        <v>13</v>
      </c>
      <c r="D420" s="57"/>
      <c r="E420" s="40">
        <f t="shared" si="10"/>
        <v>33.4375</v>
      </c>
      <c r="F420" s="54">
        <v>107</v>
      </c>
      <c r="G420" s="3"/>
      <c r="H420" s="121">
        <f t="shared" si="11"/>
        <v>0</v>
      </c>
    </row>
    <row r="421" spans="2:69" s="11" customFormat="1" ht="15.95" customHeight="1" x14ac:dyDescent="0.25">
      <c r="B421" s="2" t="s">
        <v>384</v>
      </c>
      <c r="C421" s="3" t="s">
        <v>7</v>
      </c>
      <c r="D421" s="57" t="s">
        <v>359</v>
      </c>
      <c r="E421" s="40">
        <v>3.8</v>
      </c>
      <c r="F421" s="54">
        <v>12</v>
      </c>
      <c r="G421" s="3"/>
      <c r="H421" s="121">
        <f t="shared" si="11"/>
        <v>0</v>
      </c>
    </row>
    <row r="422" spans="2:69" s="11" customFormat="1" ht="15.95" customHeight="1" x14ac:dyDescent="0.25">
      <c r="B422" s="2" t="s">
        <v>384</v>
      </c>
      <c r="C422" s="3" t="s">
        <v>60</v>
      </c>
      <c r="D422" s="57" t="s">
        <v>96</v>
      </c>
      <c r="E422" s="40">
        <v>6.3</v>
      </c>
      <c r="F422" s="54">
        <v>20</v>
      </c>
      <c r="G422" s="3"/>
      <c r="H422" s="121">
        <f t="shared" si="11"/>
        <v>0</v>
      </c>
    </row>
    <row r="423" spans="2:69" s="11" customFormat="1" ht="15.95" customHeight="1" x14ac:dyDescent="0.25">
      <c r="B423" s="61" t="s">
        <v>533</v>
      </c>
      <c r="C423" s="3" t="s">
        <v>13</v>
      </c>
      <c r="D423" s="3"/>
      <c r="E423" s="40">
        <f t="shared" ref="E423:E439" si="12">F423/3.2</f>
        <v>36.5625</v>
      </c>
      <c r="F423" s="54">
        <v>117</v>
      </c>
      <c r="G423" s="3"/>
      <c r="H423" s="121">
        <f t="shared" si="11"/>
        <v>0</v>
      </c>
      <c r="I423" s="26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  <c r="AA423" s="29"/>
      <c r="AB423" s="29"/>
      <c r="AC423" s="29"/>
      <c r="AD423" s="29"/>
      <c r="AE423" s="29"/>
      <c r="AF423" s="29"/>
      <c r="AG423" s="29"/>
      <c r="AH423" s="29"/>
      <c r="AI423" s="29"/>
      <c r="AJ423" s="29"/>
      <c r="AK423" s="29"/>
      <c r="AL423" s="29"/>
      <c r="AM423" s="29"/>
      <c r="AN423" s="29"/>
      <c r="AO423" s="29"/>
      <c r="AP423" s="29"/>
      <c r="AQ423" s="29"/>
      <c r="AR423" s="29"/>
      <c r="AS423" s="29"/>
      <c r="AT423" s="29"/>
      <c r="AU423" s="29"/>
      <c r="AV423" s="29"/>
      <c r="AW423" s="29"/>
      <c r="AX423" s="29"/>
      <c r="AY423" s="29"/>
      <c r="AZ423" s="29"/>
      <c r="BA423" s="29"/>
      <c r="BB423" s="29"/>
      <c r="BC423" s="29"/>
      <c r="BD423" s="29"/>
      <c r="BE423" s="29"/>
      <c r="BF423" s="29"/>
      <c r="BG423" s="29"/>
      <c r="BH423" s="29"/>
      <c r="BI423" s="29"/>
      <c r="BJ423" s="29"/>
      <c r="BK423" s="29"/>
      <c r="BL423" s="29"/>
      <c r="BM423" s="29"/>
      <c r="BN423" s="29"/>
      <c r="BO423" s="29"/>
      <c r="BP423" s="29"/>
      <c r="BQ423" s="29"/>
    </row>
    <row r="424" spans="2:69" s="11" customFormat="1" ht="15.95" customHeight="1" x14ac:dyDescent="0.25">
      <c r="B424" s="61" t="s">
        <v>525</v>
      </c>
      <c r="C424" s="3" t="s">
        <v>13</v>
      </c>
      <c r="D424" s="3"/>
      <c r="E424" s="40">
        <f t="shared" si="12"/>
        <v>21.875</v>
      </c>
      <c r="F424" s="54">
        <v>70</v>
      </c>
      <c r="G424" s="3"/>
      <c r="H424" s="121">
        <f t="shared" si="11"/>
        <v>0</v>
      </c>
      <c r="I424" s="26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  <c r="AA424" s="29"/>
      <c r="AB424" s="29"/>
      <c r="AC424" s="29"/>
      <c r="AD424" s="29"/>
      <c r="AE424" s="29"/>
      <c r="AF424" s="29"/>
      <c r="AG424" s="29"/>
      <c r="AH424" s="29"/>
      <c r="AI424" s="29"/>
      <c r="AJ424" s="29"/>
      <c r="AK424" s="29"/>
      <c r="AL424" s="29"/>
      <c r="AM424" s="29"/>
      <c r="AN424" s="29"/>
      <c r="AO424" s="29"/>
      <c r="AP424" s="29"/>
      <c r="AQ424" s="29"/>
      <c r="AR424" s="29"/>
      <c r="AS424" s="29"/>
      <c r="AT424" s="29"/>
      <c r="AU424" s="29"/>
      <c r="AV424" s="29"/>
      <c r="AW424" s="29"/>
      <c r="AX424" s="29"/>
      <c r="AY424" s="29"/>
      <c r="AZ424" s="29"/>
      <c r="BA424" s="29"/>
      <c r="BB424" s="29"/>
      <c r="BC424" s="29"/>
      <c r="BD424" s="29"/>
      <c r="BE424" s="29"/>
      <c r="BF424" s="29"/>
      <c r="BG424" s="29"/>
      <c r="BH424" s="29"/>
      <c r="BI424" s="29"/>
      <c r="BJ424" s="29"/>
      <c r="BK424" s="29"/>
      <c r="BL424" s="29"/>
      <c r="BM424" s="29"/>
      <c r="BN424" s="29"/>
      <c r="BO424" s="29"/>
      <c r="BP424" s="29"/>
      <c r="BQ424" s="29"/>
    </row>
    <row r="425" spans="2:69" s="11" customFormat="1" ht="15.95" customHeight="1" x14ac:dyDescent="0.25">
      <c r="B425" s="61" t="s">
        <v>525</v>
      </c>
      <c r="C425" s="3" t="s">
        <v>13</v>
      </c>
      <c r="D425" s="3"/>
      <c r="E425" s="40">
        <f t="shared" si="12"/>
        <v>37.5</v>
      </c>
      <c r="F425" s="54">
        <v>120</v>
      </c>
      <c r="G425" s="3"/>
      <c r="H425" s="121">
        <f t="shared" si="11"/>
        <v>0</v>
      </c>
      <c r="I425" s="26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  <c r="AA425" s="29"/>
      <c r="AB425" s="29"/>
      <c r="AC425" s="29"/>
      <c r="AD425" s="29"/>
      <c r="AE425" s="29"/>
      <c r="AF425" s="29"/>
      <c r="AG425" s="29"/>
      <c r="AH425" s="29"/>
      <c r="AI425" s="29"/>
      <c r="AJ425" s="29"/>
      <c r="AK425" s="29"/>
      <c r="AL425" s="29"/>
      <c r="AM425" s="29"/>
      <c r="AN425" s="29"/>
      <c r="AO425" s="29"/>
      <c r="AP425" s="29"/>
      <c r="AQ425" s="29"/>
      <c r="AR425" s="29"/>
      <c r="AS425" s="29"/>
      <c r="AT425" s="29"/>
      <c r="AU425" s="29"/>
      <c r="AV425" s="29"/>
      <c r="AW425" s="29"/>
      <c r="AX425" s="29"/>
      <c r="AY425" s="29"/>
      <c r="AZ425" s="29"/>
      <c r="BA425" s="29"/>
      <c r="BB425" s="29"/>
      <c r="BC425" s="29"/>
      <c r="BD425" s="29"/>
      <c r="BE425" s="29"/>
      <c r="BF425" s="29"/>
      <c r="BG425" s="29"/>
      <c r="BH425" s="29"/>
      <c r="BI425" s="29"/>
      <c r="BJ425" s="29"/>
      <c r="BK425" s="29"/>
      <c r="BL425" s="29"/>
      <c r="BM425" s="29"/>
      <c r="BN425" s="29"/>
      <c r="BO425" s="29"/>
      <c r="BP425" s="29"/>
      <c r="BQ425" s="29"/>
    </row>
    <row r="426" spans="2:69" s="11" customFormat="1" ht="15.95" customHeight="1" x14ac:dyDescent="0.25">
      <c r="B426" s="45" t="s">
        <v>313</v>
      </c>
      <c r="C426" s="47" t="s">
        <v>14</v>
      </c>
      <c r="D426" s="1" t="s">
        <v>130</v>
      </c>
      <c r="E426" s="40">
        <f t="shared" si="12"/>
        <v>20.3125</v>
      </c>
      <c r="F426" s="54">
        <v>65</v>
      </c>
      <c r="G426" s="3"/>
      <c r="H426" s="121">
        <f t="shared" si="11"/>
        <v>0</v>
      </c>
    </row>
    <row r="427" spans="2:69" s="11" customFormat="1" ht="15.95" customHeight="1" x14ac:dyDescent="0.25">
      <c r="B427" s="45" t="s">
        <v>184</v>
      </c>
      <c r="C427" s="47" t="s">
        <v>13</v>
      </c>
      <c r="D427" s="1" t="s">
        <v>105</v>
      </c>
      <c r="E427" s="40">
        <f t="shared" si="12"/>
        <v>37.5</v>
      </c>
      <c r="F427" s="54">
        <v>120</v>
      </c>
      <c r="G427" s="3"/>
      <c r="H427" s="121">
        <f t="shared" si="11"/>
        <v>0</v>
      </c>
    </row>
    <row r="428" spans="2:69" s="11" customFormat="1" ht="15.95" customHeight="1" x14ac:dyDescent="0.25">
      <c r="B428" s="45" t="s">
        <v>184</v>
      </c>
      <c r="C428" s="47" t="s">
        <v>13</v>
      </c>
      <c r="D428" s="1" t="s">
        <v>457</v>
      </c>
      <c r="E428" s="40">
        <f t="shared" si="12"/>
        <v>39.0625</v>
      </c>
      <c r="F428" s="54">
        <v>125</v>
      </c>
      <c r="G428" s="3"/>
      <c r="H428" s="121">
        <f t="shared" si="11"/>
        <v>0</v>
      </c>
    </row>
    <row r="429" spans="2:69" s="11" customFormat="1" ht="15.95" customHeight="1" x14ac:dyDescent="0.25">
      <c r="B429" s="45" t="s">
        <v>532</v>
      </c>
      <c r="C429" s="47" t="s">
        <v>14</v>
      </c>
      <c r="D429" s="1"/>
      <c r="E429" s="40">
        <f t="shared" si="12"/>
        <v>23.4375</v>
      </c>
      <c r="F429" s="54">
        <v>75</v>
      </c>
      <c r="G429" s="3"/>
      <c r="H429" s="121">
        <f t="shared" si="11"/>
        <v>0</v>
      </c>
    </row>
    <row r="430" spans="2:69" s="11" customFormat="1" ht="15.95" customHeight="1" x14ac:dyDescent="0.25">
      <c r="B430" s="45" t="s">
        <v>750</v>
      </c>
      <c r="C430" s="47" t="s">
        <v>13</v>
      </c>
      <c r="D430" s="1"/>
      <c r="E430" s="40">
        <f t="shared" si="12"/>
        <v>52.5</v>
      </c>
      <c r="F430" s="54">
        <v>168</v>
      </c>
      <c r="G430" s="3"/>
      <c r="H430" s="121">
        <f t="shared" si="11"/>
        <v>0</v>
      </c>
      <c r="I430" s="113"/>
    </row>
    <row r="431" spans="2:69" s="11" customFormat="1" ht="15.95" customHeight="1" x14ac:dyDescent="0.25">
      <c r="B431" s="45" t="s">
        <v>411</v>
      </c>
      <c r="C431" s="47" t="s">
        <v>55</v>
      </c>
      <c r="D431" s="1"/>
      <c r="E431" s="40">
        <f t="shared" si="12"/>
        <v>28.125</v>
      </c>
      <c r="F431" s="54">
        <v>90</v>
      </c>
      <c r="G431" s="3"/>
      <c r="H431" s="121">
        <f t="shared" si="11"/>
        <v>0</v>
      </c>
    </row>
    <row r="432" spans="2:69" s="11" customFormat="1" ht="15.95" customHeight="1" x14ac:dyDescent="0.25">
      <c r="B432" s="17" t="s">
        <v>247</v>
      </c>
      <c r="C432" s="6" t="s">
        <v>13</v>
      </c>
      <c r="D432" s="6" t="s">
        <v>248</v>
      </c>
      <c r="E432" s="40">
        <f t="shared" si="12"/>
        <v>37.5</v>
      </c>
      <c r="F432" s="54">
        <v>120</v>
      </c>
      <c r="G432" s="3"/>
      <c r="H432" s="121">
        <f t="shared" si="11"/>
        <v>0</v>
      </c>
      <c r="I432" s="26"/>
    </row>
    <row r="433" spans="2:69" s="11" customFormat="1" ht="15.95" customHeight="1" x14ac:dyDescent="0.25">
      <c r="B433" s="16" t="s">
        <v>185</v>
      </c>
      <c r="C433" s="6" t="s">
        <v>13</v>
      </c>
      <c r="D433" s="20"/>
      <c r="E433" s="40">
        <f t="shared" si="12"/>
        <v>29.6875</v>
      </c>
      <c r="F433" s="54">
        <v>95</v>
      </c>
      <c r="G433" s="3"/>
      <c r="H433" s="121">
        <f t="shared" si="11"/>
        <v>0</v>
      </c>
    </row>
    <row r="434" spans="2:69" s="11" customFormat="1" ht="15.95" customHeight="1" x14ac:dyDescent="0.25">
      <c r="B434" s="16" t="s">
        <v>449</v>
      </c>
      <c r="C434" s="6" t="s">
        <v>7</v>
      </c>
      <c r="D434" s="20"/>
      <c r="E434" s="40">
        <f t="shared" si="12"/>
        <v>23.4375</v>
      </c>
      <c r="F434" s="54">
        <v>75</v>
      </c>
      <c r="G434" s="3"/>
      <c r="H434" s="121">
        <f t="shared" si="11"/>
        <v>0</v>
      </c>
      <c r="I434" s="26"/>
    </row>
    <row r="435" spans="2:69" s="11" customFormat="1" ht="15.95" customHeight="1" x14ac:dyDescent="0.25">
      <c r="B435" s="16" t="s">
        <v>449</v>
      </c>
      <c r="C435" s="6" t="s">
        <v>13</v>
      </c>
      <c r="D435" s="20"/>
      <c r="E435" s="40">
        <f t="shared" si="12"/>
        <v>33.4375</v>
      </c>
      <c r="F435" s="54">
        <v>107</v>
      </c>
      <c r="G435" s="3"/>
      <c r="H435" s="121">
        <f t="shared" si="11"/>
        <v>0</v>
      </c>
    </row>
    <row r="436" spans="2:69" s="11" customFormat="1" ht="15.95" customHeight="1" x14ac:dyDescent="0.25">
      <c r="B436" s="70" t="s">
        <v>485</v>
      </c>
      <c r="C436" s="6" t="s">
        <v>7</v>
      </c>
      <c r="D436" s="20"/>
      <c r="E436" s="40">
        <f t="shared" si="12"/>
        <v>18.75</v>
      </c>
      <c r="F436" s="54">
        <v>60</v>
      </c>
      <c r="G436" s="3"/>
      <c r="H436" s="121">
        <f t="shared" si="11"/>
        <v>0</v>
      </c>
      <c r="I436" s="26"/>
    </row>
    <row r="437" spans="2:69" s="11" customFormat="1" ht="15.95" customHeight="1" x14ac:dyDescent="0.25">
      <c r="B437" s="70" t="s">
        <v>252</v>
      </c>
      <c r="C437" s="6" t="s">
        <v>7</v>
      </c>
      <c r="D437" s="20"/>
      <c r="E437" s="40">
        <f t="shared" si="12"/>
        <v>16.25</v>
      </c>
      <c r="F437" s="54">
        <v>52</v>
      </c>
      <c r="G437" s="3"/>
      <c r="H437" s="121">
        <f t="shared" si="11"/>
        <v>0</v>
      </c>
    </row>
    <row r="438" spans="2:69" s="11" customFormat="1" ht="15.95" customHeight="1" x14ac:dyDescent="0.25">
      <c r="B438" s="70" t="s">
        <v>252</v>
      </c>
      <c r="C438" s="6" t="s">
        <v>13</v>
      </c>
      <c r="D438" s="20" t="s">
        <v>457</v>
      </c>
      <c r="E438" s="40">
        <f t="shared" si="12"/>
        <v>34.0625</v>
      </c>
      <c r="F438" s="54">
        <v>109</v>
      </c>
      <c r="G438" s="3"/>
      <c r="H438" s="121">
        <f t="shared" si="11"/>
        <v>0</v>
      </c>
    </row>
    <row r="439" spans="2:69" s="26" customFormat="1" ht="15.95" customHeight="1" x14ac:dyDescent="0.25">
      <c r="B439" s="70" t="s">
        <v>249</v>
      </c>
      <c r="C439" s="47" t="s">
        <v>13</v>
      </c>
      <c r="D439" s="75" t="s">
        <v>457</v>
      </c>
      <c r="E439" s="40">
        <f t="shared" si="12"/>
        <v>36.875</v>
      </c>
      <c r="F439" s="54">
        <v>118</v>
      </c>
      <c r="G439" s="1"/>
      <c r="H439" s="121">
        <f t="shared" si="11"/>
        <v>0</v>
      </c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1"/>
      <c r="AY439" s="11"/>
      <c r="AZ439" s="11"/>
      <c r="BA439" s="11"/>
      <c r="BB439" s="11"/>
      <c r="BC439" s="11"/>
      <c r="BD439" s="11"/>
      <c r="BE439" s="11"/>
      <c r="BF439" s="11"/>
      <c r="BG439" s="11"/>
      <c r="BH439" s="11"/>
      <c r="BI439" s="11"/>
      <c r="BJ439" s="11"/>
      <c r="BK439" s="11"/>
      <c r="BL439" s="11"/>
      <c r="BM439" s="11"/>
      <c r="BN439" s="11"/>
      <c r="BO439" s="11"/>
      <c r="BP439" s="11"/>
      <c r="BQ439" s="11"/>
    </row>
    <row r="440" spans="2:69" s="26" customFormat="1" ht="15.95" customHeight="1" x14ac:dyDescent="0.25">
      <c r="B440" s="70" t="s">
        <v>648</v>
      </c>
      <c r="C440" s="47" t="s">
        <v>417</v>
      </c>
      <c r="D440" s="75" t="s">
        <v>71</v>
      </c>
      <c r="E440" s="40">
        <v>3.8</v>
      </c>
      <c r="F440" s="54">
        <v>12</v>
      </c>
      <c r="G440" s="1"/>
      <c r="H440" s="121">
        <f t="shared" si="11"/>
        <v>0</v>
      </c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1"/>
      <c r="AY440" s="11"/>
      <c r="AZ440" s="11"/>
      <c r="BA440" s="11"/>
      <c r="BB440" s="11"/>
      <c r="BC440" s="11"/>
      <c r="BD440" s="11"/>
      <c r="BE440" s="11"/>
      <c r="BF440" s="11"/>
      <c r="BG440" s="11"/>
      <c r="BH440" s="11"/>
      <c r="BI440" s="11"/>
      <c r="BJ440" s="11"/>
      <c r="BK440" s="11"/>
      <c r="BL440" s="11"/>
      <c r="BM440" s="11"/>
      <c r="BN440" s="11"/>
      <c r="BO440" s="11"/>
      <c r="BP440" s="11"/>
      <c r="BQ440" s="11"/>
    </row>
    <row r="441" spans="2:69" s="26" customFormat="1" ht="15.95" customHeight="1" x14ac:dyDescent="0.25">
      <c r="B441" s="70" t="s">
        <v>649</v>
      </c>
      <c r="C441" s="47" t="s">
        <v>7</v>
      </c>
      <c r="D441" s="75" t="s">
        <v>82</v>
      </c>
      <c r="E441" s="40">
        <v>3.8</v>
      </c>
      <c r="F441" s="54">
        <v>12</v>
      </c>
      <c r="G441" s="1"/>
      <c r="H441" s="121">
        <f t="shared" si="11"/>
        <v>0</v>
      </c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1"/>
      <c r="AY441" s="11"/>
      <c r="AZ441" s="11"/>
      <c r="BA441" s="11"/>
      <c r="BB441" s="11"/>
      <c r="BC441" s="11"/>
      <c r="BD441" s="11"/>
      <c r="BE441" s="11"/>
      <c r="BF441" s="11"/>
      <c r="BG441" s="11"/>
      <c r="BH441" s="11"/>
      <c r="BI441" s="11"/>
      <c r="BJ441" s="11"/>
      <c r="BK441" s="11"/>
      <c r="BL441" s="11"/>
      <c r="BM441" s="11"/>
      <c r="BN441" s="11"/>
      <c r="BO441" s="11"/>
      <c r="BP441" s="11"/>
      <c r="BQ441" s="11"/>
    </row>
    <row r="442" spans="2:69" s="11" customFormat="1" ht="15.95" customHeight="1" x14ac:dyDescent="0.25">
      <c r="B442" s="76" t="s">
        <v>415</v>
      </c>
      <c r="C442" s="8" t="s">
        <v>7</v>
      </c>
      <c r="D442" s="38"/>
      <c r="E442" s="40">
        <f t="shared" ref="E442:E504" si="13">F442/3.2</f>
        <v>20.3125</v>
      </c>
      <c r="F442" s="54">
        <v>65</v>
      </c>
      <c r="G442" s="3"/>
      <c r="H442" s="121">
        <f t="shared" si="11"/>
        <v>0</v>
      </c>
    </row>
    <row r="443" spans="2:69" s="11" customFormat="1" ht="15.95" customHeight="1" x14ac:dyDescent="0.25">
      <c r="B443" s="76" t="s">
        <v>415</v>
      </c>
      <c r="C443" s="8" t="s">
        <v>66</v>
      </c>
      <c r="D443" s="38"/>
      <c r="E443" s="40">
        <f t="shared" si="13"/>
        <v>37.5</v>
      </c>
      <c r="F443" s="54">
        <v>120</v>
      </c>
      <c r="G443" s="3"/>
      <c r="H443" s="121">
        <f t="shared" si="11"/>
        <v>0</v>
      </c>
    </row>
    <row r="444" spans="2:69" s="11" customFormat="1" ht="15.95" customHeight="1" x14ac:dyDescent="0.25">
      <c r="B444" s="2" t="s">
        <v>73</v>
      </c>
      <c r="C444" s="8" t="s">
        <v>7</v>
      </c>
      <c r="D444" s="38" t="s">
        <v>71</v>
      </c>
      <c r="E444" s="40">
        <f t="shared" si="13"/>
        <v>5.625</v>
      </c>
      <c r="F444" s="54">
        <v>18</v>
      </c>
      <c r="G444" s="3"/>
      <c r="H444" s="121">
        <f t="shared" si="11"/>
        <v>0</v>
      </c>
    </row>
    <row r="445" spans="2:69" s="27" customFormat="1" ht="15.95" customHeight="1" x14ac:dyDescent="0.2">
      <c r="B445" s="2" t="s">
        <v>73</v>
      </c>
      <c r="C445" s="3" t="s">
        <v>13</v>
      </c>
      <c r="D445" s="3" t="s">
        <v>75</v>
      </c>
      <c r="E445" s="40">
        <f t="shared" si="13"/>
        <v>9.375</v>
      </c>
      <c r="F445" s="54">
        <v>30</v>
      </c>
      <c r="G445" s="4"/>
      <c r="H445" s="121">
        <f t="shared" si="11"/>
        <v>0</v>
      </c>
      <c r="I445" s="26"/>
    </row>
    <row r="446" spans="2:69" s="27" customFormat="1" ht="15.95" customHeight="1" x14ac:dyDescent="0.2">
      <c r="B446" s="2" t="s">
        <v>314</v>
      </c>
      <c r="C446" s="3" t="s">
        <v>7</v>
      </c>
      <c r="D446" s="8"/>
      <c r="E446" s="40">
        <f t="shared" si="13"/>
        <v>6.25</v>
      </c>
      <c r="F446" s="54">
        <v>20</v>
      </c>
      <c r="G446" s="3"/>
      <c r="H446" s="121">
        <f t="shared" si="11"/>
        <v>0</v>
      </c>
      <c r="I446" s="11"/>
    </row>
    <row r="447" spans="2:69" s="27" customFormat="1" ht="15.95" customHeight="1" x14ac:dyDescent="0.2">
      <c r="B447" s="2" t="s">
        <v>314</v>
      </c>
      <c r="C447" s="3" t="s">
        <v>13</v>
      </c>
      <c r="D447" s="3" t="s">
        <v>114</v>
      </c>
      <c r="E447" s="40">
        <f t="shared" si="13"/>
        <v>10</v>
      </c>
      <c r="F447" s="54">
        <v>32</v>
      </c>
      <c r="G447" s="4"/>
      <c r="H447" s="121">
        <f t="shared" si="11"/>
        <v>0</v>
      </c>
      <c r="I447" s="26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1"/>
      <c r="AY447" s="11"/>
      <c r="AZ447" s="11"/>
      <c r="BA447" s="11"/>
      <c r="BB447" s="11"/>
      <c r="BC447" s="11"/>
      <c r="BD447" s="11"/>
      <c r="BE447" s="11"/>
      <c r="BF447" s="11"/>
      <c r="BG447" s="11"/>
      <c r="BH447" s="11"/>
      <c r="BI447" s="11"/>
      <c r="BJ447" s="11"/>
      <c r="BK447" s="11"/>
      <c r="BL447" s="11"/>
      <c r="BM447" s="11"/>
      <c r="BN447" s="11"/>
      <c r="BO447" s="11"/>
      <c r="BP447" s="11"/>
      <c r="BQ447" s="11"/>
    </row>
    <row r="448" spans="2:69" s="27" customFormat="1" ht="15.95" customHeight="1" x14ac:dyDescent="0.2">
      <c r="B448" s="2" t="s">
        <v>429</v>
      </c>
      <c r="C448" s="3" t="s">
        <v>430</v>
      </c>
      <c r="D448" s="3"/>
      <c r="E448" s="40">
        <f t="shared" si="13"/>
        <v>10.9375</v>
      </c>
      <c r="F448" s="54">
        <v>35</v>
      </c>
      <c r="G448" s="4"/>
      <c r="H448" s="121">
        <f t="shared" si="11"/>
        <v>0</v>
      </c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1"/>
      <c r="AY448" s="11"/>
      <c r="AZ448" s="11"/>
      <c r="BA448" s="11"/>
      <c r="BB448" s="11"/>
      <c r="BC448" s="11"/>
      <c r="BD448" s="11"/>
      <c r="BE448" s="11"/>
      <c r="BF448" s="11"/>
      <c r="BG448" s="11"/>
      <c r="BH448" s="11"/>
      <c r="BI448" s="11"/>
      <c r="BJ448" s="11"/>
      <c r="BK448" s="11"/>
      <c r="BL448" s="11"/>
      <c r="BM448" s="11"/>
      <c r="BN448" s="11"/>
      <c r="BO448" s="11"/>
      <c r="BP448" s="11"/>
      <c r="BQ448" s="11"/>
    </row>
    <row r="449" spans="2:69" s="27" customFormat="1" ht="15.95" customHeight="1" x14ac:dyDescent="0.2">
      <c r="B449" s="2" t="s">
        <v>429</v>
      </c>
      <c r="C449" s="3" t="s">
        <v>7</v>
      </c>
      <c r="D449" s="3"/>
      <c r="E449" s="40">
        <f t="shared" si="13"/>
        <v>8.125</v>
      </c>
      <c r="F449" s="54">
        <v>26</v>
      </c>
      <c r="G449" s="4"/>
      <c r="H449" s="121">
        <f t="shared" si="11"/>
        <v>0</v>
      </c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1"/>
      <c r="AY449" s="11"/>
      <c r="AZ449" s="11"/>
      <c r="BA449" s="11"/>
      <c r="BB449" s="11"/>
      <c r="BC449" s="11"/>
      <c r="BD449" s="11"/>
      <c r="BE449" s="11"/>
      <c r="BF449" s="11"/>
      <c r="BG449" s="11"/>
      <c r="BH449" s="11"/>
      <c r="BI449" s="11"/>
      <c r="BJ449" s="11"/>
      <c r="BK449" s="11"/>
      <c r="BL449" s="11"/>
      <c r="BM449" s="11"/>
      <c r="BN449" s="11"/>
      <c r="BO449" s="11"/>
      <c r="BP449" s="11"/>
      <c r="BQ449" s="11"/>
    </row>
    <row r="450" spans="2:69" s="26" customFormat="1" ht="15.95" customHeight="1" x14ac:dyDescent="0.25">
      <c r="B450" s="2" t="s">
        <v>337</v>
      </c>
      <c r="C450" s="3" t="s">
        <v>7</v>
      </c>
      <c r="D450" s="3" t="s">
        <v>77</v>
      </c>
      <c r="E450" s="40">
        <f t="shared" si="13"/>
        <v>4.6875</v>
      </c>
      <c r="F450" s="42">
        <v>15</v>
      </c>
      <c r="G450" s="3"/>
      <c r="H450" s="121">
        <f t="shared" si="11"/>
        <v>0</v>
      </c>
      <c r="I450" s="11"/>
    </row>
    <row r="451" spans="2:69" s="29" customFormat="1" ht="15.95" customHeight="1" x14ac:dyDescent="0.25">
      <c r="B451" s="16" t="s">
        <v>290</v>
      </c>
      <c r="C451" s="1" t="s">
        <v>7</v>
      </c>
      <c r="D451" s="1"/>
      <c r="E451" s="40">
        <f t="shared" si="13"/>
        <v>4.375</v>
      </c>
      <c r="F451" s="54">
        <v>14</v>
      </c>
      <c r="G451" s="4"/>
      <c r="H451" s="121">
        <f t="shared" si="11"/>
        <v>0</v>
      </c>
      <c r="I451" s="26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7"/>
      <c r="AC451" s="27"/>
      <c r="AD451" s="27"/>
      <c r="AE451" s="27"/>
      <c r="AF451" s="27"/>
      <c r="AG451" s="27"/>
      <c r="AH451" s="27"/>
      <c r="AI451" s="27"/>
      <c r="AJ451" s="27"/>
      <c r="AK451" s="27"/>
      <c r="AL451" s="27"/>
      <c r="AM451" s="27"/>
      <c r="AN451" s="27"/>
      <c r="AO451" s="27"/>
      <c r="AP451" s="27"/>
      <c r="AQ451" s="27"/>
      <c r="AR451" s="27"/>
      <c r="AS451" s="27"/>
      <c r="AT451" s="27"/>
      <c r="AU451" s="27"/>
      <c r="AV451" s="27"/>
      <c r="AW451" s="27"/>
      <c r="AX451" s="27"/>
      <c r="AY451" s="27"/>
      <c r="AZ451" s="27"/>
      <c r="BA451" s="27"/>
      <c r="BB451" s="27"/>
      <c r="BC451" s="27"/>
      <c r="BD451" s="27"/>
      <c r="BE451" s="27"/>
      <c r="BF451" s="27"/>
      <c r="BG451" s="27"/>
      <c r="BH451" s="27"/>
      <c r="BI451" s="27"/>
      <c r="BJ451" s="27"/>
      <c r="BK451" s="27"/>
      <c r="BL451" s="27"/>
      <c r="BM451" s="27"/>
      <c r="BN451" s="27"/>
      <c r="BO451" s="27"/>
      <c r="BP451" s="27"/>
      <c r="BQ451" s="27"/>
    </row>
    <row r="452" spans="2:69" s="29" customFormat="1" ht="15.95" customHeight="1" x14ac:dyDescent="0.25">
      <c r="B452" s="2" t="s">
        <v>81</v>
      </c>
      <c r="C452" s="3" t="s">
        <v>60</v>
      </c>
      <c r="D452" s="3" t="s">
        <v>74</v>
      </c>
      <c r="E452" s="40">
        <v>4.4000000000000004</v>
      </c>
      <c r="F452" s="42">
        <v>14</v>
      </c>
      <c r="G452" s="3"/>
      <c r="H452" s="121">
        <f t="shared" si="11"/>
        <v>0</v>
      </c>
      <c r="I452" s="26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A452" s="27"/>
      <c r="AB452" s="27"/>
      <c r="AC452" s="27"/>
      <c r="AD452" s="27"/>
      <c r="AE452" s="27"/>
      <c r="AF452" s="27"/>
      <c r="AG452" s="27"/>
      <c r="AH452" s="27"/>
      <c r="AI452" s="27"/>
      <c r="AJ452" s="27"/>
      <c r="AK452" s="27"/>
      <c r="AL452" s="27"/>
      <c r="AM452" s="27"/>
      <c r="AN452" s="27"/>
      <c r="AO452" s="27"/>
      <c r="AP452" s="27"/>
      <c r="AQ452" s="27"/>
      <c r="AR452" s="27"/>
      <c r="AS452" s="27"/>
      <c r="AT452" s="27"/>
      <c r="AU452" s="27"/>
      <c r="AV452" s="27"/>
      <c r="AW452" s="27"/>
      <c r="AX452" s="27"/>
      <c r="AY452" s="27"/>
      <c r="AZ452" s="27"/>
      <c r="BA452" s="27"/>
      <c r="BB452" s="27"/>
      <c r="BC452" s="27"/>
      <c r="BD452" s="27"/>
      <c r="BE452" s="27"/>
      <c r="BF452" s="27"/>
      <c r="BG452" s="27"/>
      <c r="BH452" s="27"/>
      <c r="BI452" s="27"/>
      <c r="BJ452" s="27"/>
      <c r="BK452" s="27"/>
      <c r="BL452" s="27"/>
      <c r="BM452" s="27"/>
      <c r="BN452" s="27"/>
      <c r="BO452" s="27"/>
      <c r="BP452" s="27"/>
      <c r="BQ452" s="27"/>
    </row>
    <row r="453" spans="2:69" s="29" customFormat="1" ht="15.95" customHeight="1" x14ac:dyDescent="0.25">
      <c r="B453" s="18" t="s">
        <v>315</v>
      </c>
      <c r="C453" s="1" t="s">
        <v>13</v>
      </c>
      <c r="D453" s="1" t="s">
        <v>95</v>
      </c>
      <c r="E453" s="40">
        <f t="shared" si="13"/>
        <v>6.25</v>
      </c>
      <c r="F453" s="54">
        <v>20</v>
      </c>
      <c r="G453" s="3"/>
      <c r="H453" s="121">
        <f t="shared" si="11"/>
        <v>0</v>
      </c>
      <c r="I453" s="26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A453" s="27"/>
      <c r="AB453" s="27"/>
      <c r="AC453" s="27"/>
      <c r="AD453" s="27"/>
      <c r="AE453" s="27"/>
      <c r="AF453" s="27"/>
      <c r="AG453" s="27"/>
      <c r="AH453" s="27"/>
      <c r="AI453" s="27"/>
      <c r="AJ453" s="27"/>
      <c r="AK453" s="27"/>
      <c r="AL453" s="27"/>
      <c r="AM453" s="27"/>
      <c r="AN453" s="27"/>
      <c r="AO453" s="27"/>
      <c r="AP453" s="27"/>
      <c r="AQ453" s="27"/>
      <c r="AR453" s="27"/>
      <c r="AS453" s="27"/>
      <c r="AT453" s="27"/>
      <c r="AU453" s="27"/>
      <c r="AV453" s="27"/>
      <c r="AW453" s="27"/>
      <c r="AX453" s="27"/>
      <c r="AY453" s="27"/>
      <c r="AZ453" s="27"/>
      <c r="BA453" s="27"/>
      <c r="BB453" s="27"/>
      <c r="BC453" s="27"/>
      <c r="BD453" s="27"/>
      <c r="BE453" s="27"/>
      <c r="BF453" s="27"/>
      <c r="BG453" s="27"/>
      <c r="BH453" s="27"/>
      <c r="BI453" s="27"/>
      <c r="BJ453" s="27"/>
      <c r="BK453" s="27"/>
      <c r="BL453" s="27"/>
      <c r="BM453" s="27"/>
      <c r="BN453" s="27"/>
      <c r="BO453" s="27"/>
      <c r="BP453" s="27"/>
      <c r="BQ453" s="27"/>
    </row>
    <row r="454" spans="2:69" s="29" customFormat="1" ht="15.95" customHeight="1" x14ac:dyDescent="0.25">
      <c r="B454" s="18" t="s">
        <v>315</v>
      </c>
      <c r="C454" s="1" t="s">
        <v>7</v>
      </c>
      <c r="D454" s="1"/>
      <c r="E454" s="40">
        <f t="shared" si="13"/>
        <v>6.25</v>
      </c>
      <c r="F454" s="54">
        <v>20</v>
      </c>
      <c r="G454" s="3"/>
      <c r="H454" s="121">
        <f t="shared" si="11"/>
        <v>0</v>
      </c>
      <c r="I454" s="26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  <c r="AA454" s="27"/>
      <c r="AB454" s="27"/>
      <c r="AC454" s="27"/>
      <c r="AD454" s="27"/>
      <c r="AE454" s="27"/>
      <c r="AF454" s="27"/>
      <c r="AG454" s="27"/>
      <c r="AH454" s="27"/>
      <c r="AI454" s="27"/>
      <c r="AJ454" s="27"/>
      <c r="AK454" s="27"/>
      <c r="AL454" s="27"/>
      <c r="AM454" s="27"/>
      <c r="AN454" s="27"/>
      <c r="AO454" s="27"/>
      <c r="AP454" s="27"/>
      <c r="AQ454" s="27"/>
      <c r="AR454" s="27"/>
      <c r="AS454" s="27"/>
      <c r="AT454" s="27"/>
      <c r="AU454" s="27"/>
      <c r="AV454" s="27"/>
      <c r="AW454" s="27"/>
      <c r="AX454" s="27"/>
      <c r="AY454" s="27"/>
      <c r="AZ454" s="27"/>
      <c r="BA454" s="27"/>
      <c r="BB454" s="27"/>
      <c r="BC454" s="27"/>
      <c r="BD454" s="27"/>
      <c r="BE454" s="27"/>
      <c r="BF454" s="27"/>
      <c r="BG454" s="27"/>
      <c r="BH454" s="27"/>
      <c r="BI454" s="27"/>
      <c r="BJ454" s="27"/>
      <c r="BK454" s="27"/>
      <c r="BL454" s="27"/>
      <c r="BM454" s="27"/>
      <c r="BN454" s="27"/>
      <c r="BO454" s="27"/>
      <c r="BP454" s="27"/>
      <c r="BQ454" s="27"/>
    </row>
    <row r="455" spans="2:69" s="29" customFormat="1" ht="15.95" customHeight="1" x14ac:dyDescent="0.25">
      <c r="B455" s="18" t="s">
        <v>15</v>
      </c>
      <c r="C455" s="6" t="s">
        <v>7</v>
      </c>
      <c r="D455" s="6" t="s">
        <v>408</v>
      </c>
      <c r="E455" s="40">
        <f t="shared" si="13"/>
        <v>4.6875</v>
      </c>
      <c r="F455" s="54">
        <v>15</v>
      </c>
      <c r="G455" s="4"/>
      <c r="H455" s="121">
        <f t="shared" si="11"/>
        <v>0</v>
      </c>
      <c r="I455" s="11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  <c r="AA455" s="27"/>
      <c r="AB455" s="27"/>
      <c r="AC455" s="27"/>
      <c r="AD455" s="27"/>
      <c r="AE455" s="27"/>
      <c r="AF455" s="27"/>
      <c r="AG455" s="27"/>
      <c r="AH455" s="27"/>
      <c r="AI455" s="27"/>
      <c r="AJ455" s="27"/>
      <c r="AK455" s="27"/>
      <c r="AL455" s="27"/>
      <c r="AM455" s="27"/>
      <c r="AN455" s="27"/>
      <c r="AO455" s="27"/>
      <c r="AP455" s="27"/>
      <c r="AQ455" s="27"/>
      <c r="AR455" s="27"/>
      <c r="AS455" s="27"/>
      <c r="AT455" s="27"/>
      <c r="AU455" s="27"/>
      <c r="AV455" s="27"/>
      <c r="AW455" s="27"/>
      <c r="AX455" s="27"/>
      <c r="AY455" s="27"/>
      <c r="AZ455" s="27"/>
      <c r="BA455" s="27"/>
      <c r="BB455" s="27"/>
      <c r="BC455" s="27"/>
      <c r="BD455" s="27"/>
      <c r="BE455" s="27"/>
      <c r="BF455" s="27"/>
      <c r="BG455" s="27"/>
      <c r="BH455" s="27"/>
      <c r="BI455" s="27"/>
      <c r="BJ455" s="27"/>
      <c r="BK455" s="27"/>
      <c r="BL455" s="27"/>
      <c r="BM455" s="27"/>
      <c r="BN455" s="27"/>
      <c r="BO455" s="27"/>
      <c r="BP455" s="27"/>
      <c r="BQ455" s="27"/>
    </row>
    <row r="456" spans="2:69" s="29" customFormat="1" ht="15.95" customHeight="1" x14ac:dyDescent="0.25">
      <c r="B456" s="2" t="s">
        <v>15</v>
      </c>
      <c r="C456" s="3" t="s">
        <v>60</v>
      </c>
      <c r="D456" s="3" t="s">
        <v>113</v>
      </c>
      <c r="E456" s="40">
        <f t="shared" si="13"/>
        <v>5.625</v>
      </c>
      <c r="F456" s="42">
        <v>18</v>
      </c>
      <c r="G456" s="3"/>
      <c r="H456" s="121">
        <f t="shared" si="11"/>
        <v>0</v>
      </c>
      <c r="I456" s="11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  <c r="AA456" s="27"/>
      <c r="AB456" s="27"/>
      <c r="AC456" s="27"/>
      <c r="AD456" s="27"/>
      <c r="AE456" s="27"/>
      <c r="AF456" s="27"/>
      <c r="AG456" s="27"/>
      <c r="AH456" s="27"/>
      <c r="AI456" s="27"/>
      <c r="AJ456" s="27"/>
      <c r="AK456" s="27"/>
      <c r="AL456" s="27"/>
      <c r="AM456" s="27"/>
      <c r="AN456" s="27"/>
      <c r="AO456" s="27"/>
      <c r="AP456" s="27"/>
      <c r="AQ456" s="27"/>
      <c r="AR456" s="27"/>
      <c r="AS456" s="27"/>
      <c r="AT456" s="27"/>
      <c r="AU456" s="27"/>
      <c r="AV456" s="27"/>
      <c r="AW456" s="27"/>
      <c r="AX456" s="27"/>
      <c r="AY456" s="27"/>
      <c r="AZ456" s="27"/>
      <c r="BA456" s="27"/>
      <c r="BB456" s="27"/>
      <c r="BC456" s="27"/>
      <c r="BD456" s="27"/>
      <c r="BE456" s="27"/>
      <c r="BF456" s="27"/>
      <c r="BG456" s="27"/>
      <c r="BH456" s="27"/>
      <c r="BI456" s="27"/>
      <c r="BJ456" s="27"/>
      <c r="BK456" s="27"/>
      <c r="BL456" s="27"/>
      <c r="BM456" s="27"/>
      <c r="BN456" s="27"/>
      <c r="BO456" s="27"/>
      <c r="BP456" s="27"/>
      <c r="BQ456" s="27"/>
    </row>
    <row r="457" spans="2:69" s="29" customFormat="1" ht="15.95" customHeight="1" x14ac:dyDescent="0.25">
      <c r="B457" s="18" t="s">
        <v>316</v>
      </c>
      <c r="C457" s="1" t="s">
        <v>7</v>
      </c>
      <c r="D457" s="1" t="s">
        <v>16</v>
      </c>
      <c r="E457" s="40">
        <f t="shared" si="13"/>
        <v>6.25</v>
      </c>
      <c r="F457" s="54">
        <v>20</v>
      </c>
      <c r="G457" s="3"/>
      <c r="H457" s="121">
        <f t="shared" si="11"/>
        <v>0</v>
      </c>
      <c r="I457" s="11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  <c r="AA457" s="27"/>
      <c r="AB457" s="27"/>
      <c r="AC457" s="27"/>
      <c r="AD457" s="27"/>
      <c r="AE457" s="27"/>
      <c r="AF457" s="27"/>
      <c r="AG457" s="27"/>
      <c r="AH457" s="27"/>
      <c r="AI457" s="27"/>
      <c r="AJ457" s="27"/>
      <c r="AK457" s="27"/>
      <c r="AL457" s="27"/>
      <c r="AM457" s="27"/>
      <c r="AN457" s="27"/>
      <c r="AO457" s="27"/>
      <c r="AP457" s="27"/>
      <c r="AQ457" s="27"/>
      <c r="AR457" s="27"/>
      <c r="AS457" s="27"/>
      <c r="AT457" s="27"/>
      <c r="AU457" s="27"/>
      <c r="AV457" s="27"/>
      <c r="AW457" s="27"/>
      <c r="AX457" s="27"/>
      <c r="AY457" s="27"/>
      <c r="AZ457" s="27"/>
      <c r="BA457" s="27"/>
      <c r="BB457" s="27"/>
      <c r="BC457" s="27"/>
      <c r="BD457" s="27"/>
      <c r="BE457" s="27"/>
      <c r="BF457" s="27"/>
      <c r="BG457" s="27"/>
      <c r="BH457" s="27"/>
      <c r="BI457" s="27"/>
      <c r="BJ457" s="27"/>
      <c r="BK457" s="27"/>
      <c r="BL457" s="27"/>
      <c r="BM457" s="27"/>
      <c r="BN457" s="27"/>
      <c r="BO457" s="27"/>
      <c r="BP457" s="27"/>
      <c r="BQ457" s="27"/>
    </row>
    <row r="458" spans="2:69" s="29" customFormat="1" ht="15.95" customHeight="1" x14ac:dyDescent="0.25">
      <c r="B458" s="2" t="s">
        <v>15</v>
      </c>
      <c r="C458" s="1" t="s">
        <v>14</v>
      </c>
      <c r="D458" s="1"/>
      <c r="E458" s="40">
        <f t="shared" si="13"/>
        <v>8.4375</v>
      </c>
      <c r="F458" s="54">
        <v>27</v>
      </c>
      <c r="G458" s="3"/>
      <c r="H458" s="121">
        <f t="shared" si="11"/>
        <v>0</v>
      </c>
      <c r="I458" s="11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  <c r="AA458" s="27"/>
      <c r="AB458" s="27"/>
      <c r="AC458" s="27"/>
      <c r="AD458" s="27"/>
      <c r="AE458" s="27"/>
      <c r="AF458" s="27"/>
      <c r="AG458" s="27"/>
      <c r="AH458" s="27"/>
      <c r="AI458" s="27"/>
      <c r="AJ458" s="27"/>
      <c r="AK458" s="27"/>
      <c r="AL458" s="27"/>
      <c r="AM458" s="27"/>
      <c r="AN458" s="27"/>
      <c r="AO458" s="27"/>
      <c r="AP458" s="27"/>
      <c r="AQ458" s="27"/>
      <c r="AR458" s="27"/>
      <c r="AS458" s="27"/>
      <c r="AT458" s="27"/>
      <c r="AU458" s="27"/>
      <c r="AV458" s="27"/>
      <c r="AW458" s="27"/>
      <c r="AX458" s="27"/>
      <c r="AY458" s="27"/>
      <c r="AZ458" s="27"/>
      <c r="BA458" s="27"/>
      <c r="BB458" s="27"/>
      <c r="BC458" s="27"/>
      <c r="BD458" s="27"/>
      <c r="BE458" s="27"/>
      <c r="BF458" s="27"/>
      <c r="BG458" s="27"/>
      <c r="BH458" s="27"/>
      <c r="BI458" s="27"/>
      <c r="BJ458" s="27"/>
      <c r="BK458" s="27"/>
      <c r="BL458" s="27"/>
      <c r="BM458" s="27"/>
      <c r="BN458" s="27"/>
      <c r="BO458" s="27"/>
      <c r="BP458" s="27"/>
      <c r="BQ458" s="27"/>
    </row>
    <row r="459" spans="2:69" s="29" customFormat="1" ht="15.95" customHeight="1" x14ac:dyDescent="0.25">
      <c r="B459" s="18" t="s">
        <v>316</v>
      </c>
      <c r="C459" s="1" t="s">
        <v>7</v>
      </c>
      <c r="D459" s="1"/>
      <c r="E459" s="40">
        <f t="shared" si="13"/>
        <v>10.9375</v>
      </c>
      <c r="F459" s="54">
        <v>35</v>
      </c>
      <c r="G459" s="3"/>
      <c r="H459" s="121">
        <f t="shared" si="11"/>
        <v>0</v>
      </c>
      <c r="I459" s="11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  <c r="AA459" s="27"/>
      <c r="AB459" s="27"/>
      <c r="AC459" s="27"/>
      <c r="AD459" s="27"/>
      <c r="AE459" s="27"/>
      <c r="AF459" s="27"/>
      <c r="AG459" s="27"/>
      <c r="AH459" s="27"/>
      <c r="AI459" s="27"/>
      <c r="AJ459" s="27"/>
      <c r="AK459" s="27"/>
      <c r="AL459" s="27"/>
      <c r="AM459" s="27"/>
      <c r="AN459" s="27"/>
      <c r="AO459" s="27"/>
      <c r="AP459" s="27"/>
      <c r="AQ459" s="27"/>
      <c r="AR459" s="27"/>
      <c r="AS459" s="27"/>
      <c r="AT459" s="27"/>
      <c r="AU459" s="27"/>
      <c r="AV459" s="27"/>
      <c r="AW459" s="27"/>
      <c r="AX459" s="27"/>
      <c r="AY459" s="27"/>
      <c r="AZ459" s="27"/>
      <c r="BA459" s="27"/>
      <c r="BB459" s="27"/>
      <c r="BC459" s="27"/>
      <c r="BD459" s="27"/>
      <c r="BE459" s="27"/>
      <c r="BF459" s="27"/>
      <c r="BG459" s="27"/>
      <c r="BH459" s="27"/>
      <c r="BI459" s="27"/>
      <c r="BJ459" s="27"/>
      <c r="BK459" s="27"/>
      <c r="BL459" s="27"/>
      <c r="BM459" s="27"/>
      <c r="BN459" s="27"/>
      <c r="BO459" s="27"/>
      <c r="BP459" s="27"/>
      <c r="BQ459" s="27"/>
    </row>
    <row r="460" spans="2:69" s="29" customFormat="1" ht="15.95" customHeight="1" x14ac:dyDescent="0.25">
      <c r="B460" s="18" t="s">
        <v>471</v>
      </c>
      <c r="C460" s="1" t="s">
        <v>7</v>
      </c>
      <c r="D460" s="1"/>
      <c r="E460" s="40">
        <f t="shared" si="13"/>
        <v>8.75</v>
      </c>
      <c r="F460" s="54">
        <v>28</v>
      </c>
      <c r="G460" s="4"/>
      <c r="H460" s="121">
        <f t="shared" si="11"/>
        <v>0</v>
      </c>
      <c r="I460" s="26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A460" s="27"/>
      <c r="AB460" s="27"/>
      <c r="AC460" s="27"/>
      <c r="AD460" s="27"/>
      <c r="AE460" s="27"/>
      <c r="AF460" s="27"/>
      <c r="AG460" s="27"/>
      <c r="AH460" s="27"/>
      <c r="AI460" s="27"/>
      <c r="AJ460" s="27"/>
      <c r="AK460" s="27"/>
      <c r="AL460" s="27"/>
      <c r="AM460" s="27"/>
      <c r="AN460" s="27"/>
      <c r="AO460" s="27"/>
      <c r="AP460" s="27"/>
      <c r="AQ460" s="27"/>
      <c r="AR460" s="27"/>
      <c r="AS460" s="27"/>
      <c r="AT460" s="27"/>
      <c r="AU460" s="27"/>
      <c r="AV460" s="27"/>
      <c r="AW460" s="27"/>
      <c r="AX460" s="27"/>
      <c r="AY460" s="27"/>
      <c r="AZ460" s="27"/>
      <c r="BA460" s="27"/>
      <c r="BB460" s="27"/>
      <c r="BC460" s="27"/>
      <c r="BD460" s="27"/>
      <c r="BE460" s="27"/>
      <c r="BF460" s="27"/>
      <c r="BG460" s="27"/>
      <c r="BH460" s="27"/>
      <c r="BI460" s="27"/>
      <c r="BJ460" s="27"/>
      <c r="BK460" s="27"/>
      <c r="BL460" s="27"/>
      <c r="BM460" s="27"/>
      <c r="BN460" s="27"/>
      <c r="BO460" s="27"/>
      <c r="BP460" s="27"/>
      <c r="BQ460" s="27"/>
    </row>
    <row r="461" spans="2:69" s="29" customFormat="1" ht="17.25" customHeight="1" x14ac:dyDescent="0.25">
      <c r="B461" s="18" t="s">
        <v>592</v>
      </c>
      <c r="C461" s="1" t="s">
        <v>7</v>
      </c>
      <c r="D461" s="1" t="s">
        <v>113</v>
      </c>
      <c r="E461" s="40">
        <f t="shared" si="13"/>
        <v>6.875</v>
      </c>
      <c r="F461" s="54">
        <v>22</v>
      </c>
      <c r="G461" s="4"/>
      <c r="H461" s="121">
        <f t="shared" si="11"/>
        <v>0</v>
      </c>
      <c r="I461" s="26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A461" s="27"/>
      <c r="AB461" s="27"/>
      <c r="AC461" s="27"/>
      <c r="AD461" s="27"/>
      <c r="AE461" s="27"/>
      <c r="AF461" s="27"/>
      <c r="AG461" s="27"/>
      <c r="AH461" s="27"/>
      <c r="AI461" s="27"/>
      <c r="AJ461" s="27"/>
      <c r="AK461" s="27"/>
      <c r="AL461" s="27"/>
      <c r="AM461" s="27"/>
      <c r="AN461" s="27"/>
      <c r="AO461" s="27"/>
      <c r="AP461" s="27"/>
      <c r="AQ461" s="27"/>
      <c r="AR461" s="27"/>
      <c r="AS461" s="27"/>
      <c r="AT461" s="27"/>
      <c r="AU461" s="27"/>
      <c r="AV461" s="27"/>
      <c r="AW461" s="27"/>
      <c r="AX461" s="27"/>
      <c r="AY461" s="27"/>
      <c r="AZ461" s="27"/>
      <c r="BA461" s="27"/>
      <c r="BB461" s="27"/>
      <c r="BC461" s="27"/>
      <c r="BD461" s="27"/>
      <c r="BE461" s="27"/>
      <c r="BF461" s="27"/>
      <c r="BG461" s="27"/>
      <c r="BH461" s="27"/>
      <c r="BI461" s="27"/>
      <c r="BJ461" s="27"/>
      <c r="BK461" s="27"/>
      <c r="BL461" s="27"/>
      <c r="BM461" s="27"/>
      <c r="BN461" s="27"/>
      <c r="BO461" s="27"/>
      <c r="BP461" s="27"/>
      <c r="BQ461" s="27"/>
    </row>
    <row r="462" spans="2:69" s="29" customFormat="1" ht="15.95" customHeight="1" x14ac:dyDescent="0.25">
      <c r="B462" s="18" t="s">
        <v>560</v>
      </c>
      <c r="C462" s="1" t="s">
        <v>13</v>
      </c>
      <c r="D462" s="1"/>
      <c r="E462" s="40">
        <f t="shared" si="13"/>
        <v>6.5625</v>
      </c>
      <c r="F462" s="54">
        <v>21</v>
      </c>
      <c r="G462" s="4"/>
      <c r="H462" s="121">
        <f t="shared" si="11"/>
        <v>0</v>
      </c>
      <c r="I462" s="26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A462" s="27"/>
      <c r="AB462" s="27"/>
      <c r="AC462" s="27"/>
      <c r="AD462" s="27"/>
      <c r="AE462" s="27"/>
      <c r="AF462" s="27"/>
      <c r="AG462" s="27"/>
      <c r="AH462" s="27"/>
      <c r="AI462" s="27"/>
      <c r="AJ462" s="27"/>
      <c r="AK462" s="27"/>
      <c r="AL462" s="27"/>
      <c r="AM462" s="27"/>
      <c r="AN462" s="27"/>
      <c r="AO462" s="27"/>
      <c r="AP462" s="27"/>
      <c r="AQ462" s="27"/>
      <c r="AR462" s="27"/>
      <c r="AS462" s="27"/>
      <c r="AT462" s="27"/>
      <c r="AU462" s="27"/>
      <c r="AV462" s="27"/>
      <c r="AW462" s="27"/>
      <c r="AX462" s="27"/>
      <c r="AY462" s="27"/>
      <c r="AZ462" s="27"/>
      <c r="BA462" s="27"/>
      <c r="BB462" s="27"/>
      <c r="BC462" s="27"/>
      <c r="BD462" s="27"/>
      <c r="BE462" s="27"/>
      <c r="BF462" s="27"/>
      <c r="BG462" s="27"/>
      <c r="BH462" s="27"/>
      <c r="BI462" s="27"/>
      <c r="BJ462" s="27"/>
      <c r="BK462" s="27"/>
      <c r="BL462" s="27"/>
      <c r="BM462" s="27"/>
      <c r="BN462" s="27"/>
      <c r="BO462" s="27"/>
      <c r="BP462" s="27"/>
      <c r="BQ462" s="27"/>
    </row>
    <row r="463" spans="2:69" s="29" customFormat="1" ht="15.95" customHeight="1" x14ac:dyDescent="0.25">
      <c r="B463" s="18" t="s">
        <v>591</v>
      </c>
      <c r="C463" s="1" t="s">
        <v>13</v>
      </c>
      <c r="D463" s="1" t="s">
        <v>74</v>
      </c>
      <c r="E463" s="40">
        <f t="shared" si="13"/>
        <v>7.8125</v>
      </c>
      <c r="F463" s="54">
        <v>25</v>
      </c>
      <c r="G463" s="4"/>
      <c r="H463" s="121">
        <f t="shared" si="11"/>
        <v>0</v>
      </c>
      <c r="I463" s="26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  <c r="AC463" s="27"/>
      <c r="AD463" s="27"/>
      <c r="AE463" s="27"/>
      <c r="AF463" s="27"/>
      <c r="AG463" s="27"/>
      <c r="AH463" s="27"/>
      <c r="AI463" s="27"/>
      <c r="AJ463" s="27"/>
      <c r="AK463" s="27"/>
      <c r="AL463" s="27"/>
      <c r="AM463" s="27"/>
      <c r="AN463" s="27"/>
      <c r="AO463" s="27"/>
      <c r="AP463" s="27"/>
      <c r="AQ463" s="27"/>
      <c r="AR463" s="27"/>
      <c r="AS463" s="27"/>
      <c r="AT463" s="27"/>
      <c r="AU463" s="27"/>
      <c r="AV463" s="27"/>
      <c r="AW463" s="27"/>
      <c r="AX463" s="27"/>
      <c r="AY463" s="27"/>
      <c r="AZ463" s="27"/>
      <c r="BA463" s="27"/>
      <c r="BB463" s="27"/>
      <c r="BC463" s="27"/>
      <c r="BD463" s="27"/>
      <c r="BE463" s="27"/>
      <c r="BF463" s="27"/>
      <c r="BG463" s="27"/>
      <c r="BH463" s="27"/>
      <c r="BI463" s="27"/>
      <c r="BJ463" s="27"/>
      <c r="BK463" s="27"/>
      <c r="BL463" s="27"/>
      <c r="BM463" s="27"/>
      <c r="BN463" s="27"/>
      <c r="BO463" s="27"/>
      <c r="BP463" s="27"/>
      <c r="BQ463" s="27"/>
    </row>
    <row r="464" spans="2:69" s="29" customFormat="1" ht="15.95" customHeight="1" x14ac:dyDescent="0.25">
      <c r="B464" s="18" t="s">
        <v>676</v>
      </c>
      <c r="C464" s="1" t="s">
        <v>633</v>
      </c>
      <c r="D464" s="1"/>
      <c r="E464" s="40">
        <f t="shared" si="13"/>
        <v>7.5</v>
      </c>
      <c r="F464" s="54">
        <v>24</v>
      </c>
      <c r="G464" s="4"/>
      <c r="H464" s="121">
        <f t="shared" si="11"/>
        <v>0</v>
      </c>
      <c r="I464" s="114"/>
      <c r="J464" s="115"/>
      <c r="K464" s="115"/>
      <c r="L464" s="115"/>
      <c r="M464" s="115"/>
      <c r="N464" s="115"/>
      <c r="O464" s="115"/>
      <c r="P464" s="115"/>
      <c r="Q464" s="115"/>
      <c r="R464" s="115"/>
      <c r="S464" s="115"/>
      <c r="T464" s="115"/>
      <c r="U464" s="115"/>
      <c r="V464" s="115"/>
      <c r="W464" s="115"/>
      <c r="X464" s="115"/>
      <c r="Y464" s="115"/>
      <c r="Z464" s="115"/>
      <c r="AA464" s="115"/>
      <c r="AB464" s="115"/>
      <c r="AC464" s="115"/>
      <c r="AD464" s="115"/>
      <c r="AE464" s="115"/>
      <c r="AF464" s="115"/>
      <c r="AG464" s="115"/>
      <c r="AH464" s="115"/>
      <c r="AI464" s="115"/>
      <c r="AJ464" s="115"/>
      <c r="AK464" s="115"/>
      <c r="AL464" s="115"/>
      <c r="AM464" s="115"/>
      <c r="AN464" s="115"/>
      <c r="AO464" s="115"/>
      <c r="AP464" s="115"/>
      <c r="AQ464" s="115"/>
      <c r="AR464" s="115"/>
      <c r="AS464" s="115"/>
      <c r="AT464" s="115"/>
      <c r="AU464" s="115"/>
      <c r="AV464" s="115"/>
      <c r="AW464" s="115"/>
      <c r="AX464" s="115"/>
      <c r="AY464" s="115"/>
      <c r="AZ464" s="115"/>
      <c r="BA464" s="115"/>
      <c r="BB464" s="115"/>
      <c r="BC464" s="115"/>
      <c r="BD464" s="115"/>
      <c r="BE464" s="115"/>
      <c r="BF464" s="115"/>
      <c r="BG464" s="115"/>
      <c r="BH464" s="115"/>
      <c r="BI464" s="115"/>
      <c r="BJ464" s="115"/>
      <c r="BK464" s="115"/>
      <c r="BL464" s="115"/>
      <c r="BM464" s="115"/>
      <c r="BN464" s="115"/>
      <c r="BO464" s="115"/>
      <c r="BP464" s="115"/>
    </row>
    <row r="465" spans="2:9" s="27" customFormat="1" ht="15.95" customHeight="1" x14ac:dyDescent="0.2">
      <c r="B465" s="16" t="s">
        <v>400</v>
      </c>
      <c r="C465" s="1" t="s">
        <v>7</v>
      </c>
      <c r="D465" s="1" t="s">
        <v>71</v>
      </c>
      <c r="E465" s="40">
        <f t="shared" si="13"/>
        <v>5.3125</v>
      </c>
      <c r="F465" s="54">
        <v>17</v>
      </c>
      <c r="G465" s="3"/>
      <c r="H465" s="121">
        <f t="shared" si="11"/>
        <v>0</v>
      </c>
      <c r="I465" s="26"/>
    </row>
    <row r="466" spans="2:9" s="115" customFormat="1" ht="15.95" customHeight="1" x14ac:dyDescent="0.2">
      <c r="B466" s="16" t="s">
        <v>678</v>
      </c>
      <c r="C466" s="1" t="s">
        <v>633</v>
      </c>
      <c r="D466" s="1"/>
      <c r="E466" s="40">
        <f t="shared" si="13"/>
        <v>7.5</v>
      </c>
      <c r="F466" s="54">
        <v>24</v>
      </c>
      <c r="G466" s="3"/>
      <c r="H466" s="121">
        <f t="shared" si="11"/>
        <v>0</v>
      </c>
      <c r="I466" s="114"/>
    </row>
    <row r="467" spans="2:9" s="27" customFormat="1" ht="15.95" customHeight="1" x14ac:dyDescent="0.2">
      <c r="B467" s="2" t="s">
        <v>317</v>
      </c>
      <c r="C467" s="1" t="s">
        <v>7</v>
      </c>
      <c r="D467" s="1"/>
      <c r="E467" s="40">
        <f t="shared" si="13"/>
        <v>6.25</v>
      </c>
      <c r="F467" s="54">
        <v>20</v>
      </c>
      <c r="G467" s="4"/>
      <c r="H467" s="121">
        <f t="shared" si="11"/>
        <v>0</v>
      </c>
      <c r="I467" s="26"/>
    </row>
    <row r="468" spans="2:9" s="27" customFormat="1" ht="15.95" customHeight="1" x14ac:dyDescent="0.2">
      <c r="B468" s="2" t="s">
        <v>317</v>
      </c>
      <c r="C468" s="1" t="s">
        <v>7</v>
      </c>
      <c r="D468" s="1">
        <v>40</v>
      </c>
      <c r="E468" s="40">
        <f t="shared" si="13"/>
        <v>7.8125</v>
      </c>
      <c r="F468" s="54">
        <v>25</v>
      </c>
      <c r="G468" s="4"/>
      <c r="H468" s="121">
        <f t="shared" si="11"/>
        <v>0</v>
      </c>
      <c r="I468" s="11"/>
    </row>
    <row r="469" spans="2:9" s="27" customFormat="1" ht="15.95" customHeight="1" x14ac:dyDescent="0.2">
      <c r="B469" s="44" t="s">
        <v>542</v>
      </c>
      <c r="C469" s="47" t="s">
        <v>7</v>
      </c>
      <c r="D469" s="47"/>
      <c r="E469" s="40">
        <f t="shared" si="13"/>
        <v>7.5</v>
      </c>
      <c r="F469" s="54">
        <v>24</v>
      </c>
      <c r="G469" s="1"/>
      <c r="H469" s="121">
        <f t="shared" si="11"/>
        <v>0</v>
      </c>
      <c r="I469" s="26"/>
    </row>
    <row r="470" spans="2:9" s="27" customFormat="1" ht="15.95" customHeight="1" x14ac:dyDescent="0.2">
      <c r="B470" s="44" t="s">
        <v>454</v>
      </c>
      <c r="C470" s="8" t="s">
        <v>242</v>
      </c>
      <c r="D470" s="8" t="s">
        <v>116</v>
      </c>
      <c r="E470" s="40">
        <f t="shared" si="13"/>
        <v>15.3125</v>
      </c>
      <c r="F470" s="54">
        <v>49</v>
      </c>
      <c r="G470" s="3"/>
      <c r="H470" s="121">
        <f t="shared" si="11"/>
        <v>0</v>
      </c>
      <c r="I470" s="26"/>
    </row>
    <row r="471" spans="2:9" s="115" customFormat="1" ht="15.95" customHeight="1" x14ac:dyDescent="0.2">
      <c r="B471" s="16" t="s">
        <v>751</v>
      </c>
      <c r="C471" s="8" t="s">
        <v>633</v>
      </c>
      <c r="D471" s="8"/>
      <c r="E471" s="40">
        <f t="shared" si="13"/>
        <v>7.5</v>
      </c>
      <c r="F471" s="54">
        <v>24</v>
      </c>
      <c r="G471" s="3"/>
      <c r="H471" s="121">
        <f t="shared" si="11"/>
        <v>0</v>
      </c>
      <c r="I471" s="114"/>
    </row>
    <row r="472" spans="2:9" s="27" customFormat="1" ht="15.95" customHeight="1" x14ac:dyDescent="0.2">
      <c r="B472" s="16" t="s">
        <v>552</v>
      </c>
      <c r="C472" s="8" t="s">
        <v>7</v>
      </c>
      <c r="D472" s="8"/>
      <c r="E472" s="40">
        <f t="shared" si="13"/>
        <v>5.9375</v>
      </c>
      <c r="F472" s="54">
        <v>19</v>
      </c>
      <c r="G472" s="3"/>
      <c r="H472" s="121">
        <f t="shared" si="11"/>
        <v>0</v>
      </c>
      <c r="I472" s="26"/>
    </row>
    <row r="473" spans="2:9" s="27" customFormat="1" ht="15.95" customHeight="1" x14ac:dyDescent="0.2">
      <c r="B473" s="16" t="s">
        <v>405</v>
      </c>
      <c r="C473" s="3" t="s">
        <v>60</v>
      </c>
      <c r="D473" s="7">
        <v>20</v>
      </c>
      <c r="E473" s="40">
        <f t="shared" si="13"/>
        <v>6.875</v>
      </c>
      <c r="F473" s="54">
        <v>22</v>
      </c>
      <c r="G473" s="3"/>
      <c r="H473" s="121">
        <f t="shared" si="11"/>
        <v>0</v>
      </c>
      <c r="I473" s="26"/>
    </row>
    <row r="474" spans="2:9" s="115" customFormat="1" ht="15.95" customHeight="1" x14ac:dyDescent="0.2">
      <c r="B474" s="16" t="s">
        <v>681</v>
      </c>
      <c r="C474" s="3" t="s">
        <v>13</v>
      </c>
      <c r="D474" s="7"/>
      <c r="E474" s="40">
        <f t="shared" si="13"/>
        <v>18.125</v>
      </c>
      <c r="F474" s="54">
        <v>58</v>
      </c>
      <c r="G474" s="3"/>
      <c r="H474" s="121">
        <f t="shared" ref="H474:H475" si="14">E474*G474</f>
        <v>0</v>
      </c>
      <c r="I474" s="114"/>
    </row>
    <row r="475" spans="2:9" s="115" customFormat="1" ht="15.95" customHeight="1" x14ac:dyDescent="0.2">
      <c r="B475" s="16" t="s">
        <v>752</v>
      </c>
      <c r="C475" s="3" t="s">
        <v>633</v>
      </c>
      <c r="D475" s="7"/>
      <c r="E475" s="40">
        <f t="shared" si="13"/>
        <v>7.5</v>
      </c>
      <c r="F475" s="54">
        <v>24</v>
      </c>
      <c r="G475" s="3"/>
      <c r="H475" s="121">
        <f t="shared" si="14"/>
        <v>0</v>
      </c>
      <c r="I475" s="114"/>
    </row>
    <row r="476" spans="2:9" s="27" customFormat="1" ht="15.95" customHeight="1" x14ac:dyDescent="0.2">
      <c r="B476" s="18" t="s">
        <v>548</v>
      </c>
      <c r="C476" s="1" t="s">
        <v>13</v>
      </c>
      <c r="D476" s="1"/>
      <c r="E476" s="40">
        <f t="shared" si="13"/>
        <v>6.875</v>
      </c>
      <c r="F476" s="54">
        <v>22</v>
      </c>
      <c r="G476" s="4"/>
      <c r="H476" s="121">
        <f t="shared" ref="H476:H504" si="15">E476*G476</f>
        <v>0</v>
      </c>
      <c r="I476" s="11"/>
    </row>
    <row r="477" spans="2:9" s="27" customFormat="1" ht="15.95" customHeight="1" x14ac:dyDescent="0.2">
      <c r="B477" s="18" t="s">
        <v>85</v>
      </c>
      <c r="C477" s="1" t="s">
        <v>7</v>
      </c>
      <c r="D477" s="1">
        <v>30</v>
      </c>
      <c r="E477" s="40">
        <f t="shared" si="13"/>
        <v>4.6875</v>
      </c>
      <c r="F477" s="54">
        <v>15</v>
      </c>
      <c r="G477" s="3"/>
      <c r="H477" s="121">
        <f t="shared" si="15"/>
        <v>0</v>
      </c>
      <c r="I477" s="11"/>
    </row>
    <row r="478" spans="2:9" s="27" customFormat="1" ht="15.95" customHeight="1" x14ac:dyDescent="0.2">
      <c r="B478" s="45" t="s">
        <v>318</v>
      </c>
      <c r="C478" s="1" t="s">
        <v>7</v>
      </c>
      <c r="D478" s="1" t="s">
        <v>8</v>
      </c>
      <c r="E478" s="40">
        <f t="shared" si="13"/>
        <v>5.9375</v>
      </c>
      <c r="F478" s="54">
        <v>19</v>
      </c>
      <c r="G478" s="3"/>
      <c r="H478" s="121">
        <f t="shared" si="15"/>
        <v>0</v>
      </c>
      <c r="I478" s="11"/>
    </row>
    <row r="479" spans="2:9" s="115" customFormat="1" ht="15.95" customHeight="1" x14ac:dyDescent="0.2">
      <c r="B479" s="45" t="s">
        <v>683</v>
      </c>
      <c r="C479" s="1" t="s">
        <v>47</v>
      </c>
      <c r="D479" s="1"/>
      <c r="E479" s="40">
        <f t="shared" si="13"/>
        <v>27.8125</v>
      </c>
      <c r="F479" s="54">
        <v>89</v>
      </c>
      <c r="G479" s="3"/>
      <c r="H479" s="121">
        <f t="shared" si="15"/>
        <v>0</v>
      </c>
      <c r="I479" s="113"/>
    </row>
    <row r="480" spans="2:9" s="27" customFormat="1" ht="15.95" customHeight="1" x14ac:dyDescent="0.2">
      <c r="B480" s="18" t="s">
        <v>9</v>
      </c>
      <c r="C480" s="1" t="s">
        <v>7</v>
      </c>
      <c r="D480" s="1" t="s">
        <v>10</v>
      </c>
      <c r="E480" s="40">
        <f t="shared" si="13"/>
        <v>6.875</v>
      </c>
      <c r="F480" s="54">
        <v>22</v>
      </c>
      <c r="G480" s="3"/>
      <c r="H480" s="121">
        <f t="shared" si="15"/>
        <v>0</v>
      </c>
      <c r="I480" s="26"/>
    </row>
    <row r="481" spans="2:69" s="115" customFormat="1" ht="15.95" customHeight="1" x14ac:dyDescent="0.2">
      <c r="B481" s="18" t="s">
        <v>9</v>
      </c>
      <c r="C481" s="1" t="s">
        <v>13</v>
      </c>
      <c r="D481" s="1"/>
      <c r="E481" s="40">
        <f t="shared" si="13"/>
        <v>18.125</v>
      </c>
      <c r="F481" s="54">
        <v>58</v>
      </c>
      <c r="G481" s="3"/>
      <c r="H481" s="121">
        <f t="shared" si="15"/>
        <v>0</v>
      </c>
      <c r="I481" s="114"/>
    </row>
    <row r="482" spans="2:69" s="27" customFormat="1" ht="15.95" customHeight="1" x14ac:dyDescent="0.25">
      <c r="B482" s="17" t="s">
        <v>396</v>
      </c>
      <c r="C482" s="1" t="s">
        <v>7</v>
      </c>
      <c r="D482" s="1" t="s">
        <v>71</v>
      </c>
      <c r="E482" s="40">
        <f t="shared" si="13"/>
        <v>5.9375</v>
      </c>
      <c r="F482" s="54">
        <v>19</v>
      </c>
      <c r="G482" s="3"/>
      <c r="H482" s="121">
        <f t="shared" si="15"/>
        <v>0</v>
      </c>
      <c r="I482" s="26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  <c r="AA482" s="29"/>
      <c r="AB482" s="29"/>
      <c r="AC482" s="29"/>
      <c r="AD482" s="29"/>
      <c r="AE482" s="29"/>
      <c r="AF482" s="29"/>
      <c r="AG482" s="29"/>
      <c r="AH482" s="29"/>
      <c r="AI482" s="29"/>
      <c r="AJ482" s="29"/>
      <c r="AK482" s="29"/>
      <c r="AL482" s="29"/>
      <c r="AM482" s="29"/>
      <c r="AN482" s="29"/>
      <c r="AO482" s="29"/>
      <c r="AP482" s="29"/>
      <c r="AQ482" s="29"/>
      <c r="AR482" s="29"/>
      <c r="AS482" s="29"/>
      <c r="AT482" s="29"/>
      <c r="AU482" s="29"/>
      <c r="AV482" s="29"/>
      <c r="AW482" s="29"/>
      <c r="AX482" s="29"/>
      <c r="AY482" s="29"/>
      <c r="AZ482" s="29"/>
      <c r="BA482" s="29"/>
      <c r="BB482" s="29"/>
      <c r="BC482" s="29"/>
      <c r="BD482" s="29"/>
      <c r="BE482" s="29"/>
      <c r="BF482" s="29"/>
      <c r="BG482" s="29"/>
      <c r="BH482" s="29"/>
      <c r="BI482" s="29"/>
      <c r="BJ482" s="29"/>
      <c r="BK482" s="29"/>
      <c r="BL482" s="29"/>
      <c r="BM482" s="29"/>
      <c r="BN482" s="29"/>
      <c r="BO482" s="29"/>
      <c r="BP482" s="29"/>
      <c r="BQ482" s="29"/>
    </row>
    <row r="483" spans="2:69" s="27" customFormat="1" ht="15.95" customHeight="1" x14ac:dyDescent="0.25">
      <c r="B483" s="61" t="s">
        <v>571</v>
      </c>
      <c r="C483" s="1" t="s">
        <v>66</v>
      </c>
      <c r="D483" s="1"/>
      <c r="E483" s="40">
        <f t="shared" si="13"/>
        <v>22.1875</v>
      </c>
      <c r="F483" s="54">
        <v>71</v>
      </c>
      <c r="G483" s="3"/>
      <c r="H483" s="121">
        <f t="shared" si="15"/>
        <v>0</v>
      </c>
      <c r="I483" s="26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  <c r="AA483" s="29"/>
      <c r="AB483" s="29"/>
      <c r="AC483" s="29"/>
      <c r="AD483" s="29"/>
      <c r="AE483" s="29"/>
      <c r="AF483" s="29"/>
      <c r="AG483" s="29"/>
      <c r="AH483" s="29"/>
      <c r="AI483" s="29"/>
      <c r="AJ483" s="29"/>
      <c r="AK483" s="29"/>
      <c r="AL483" s="29"/>
      <c r="AM483" s="29"/>
      <c r="AN483" s="29"/>
      <c r="AO483" s="29"/>
      <c r="AP483" s="29"/>
      <c r="AQ483" s="29"/>
      <c r="AR483" s="29"/>
      <c r="AS483" s="29"/>
      <c r="AT483" s="29"/>
      <c r="AU483" s="29"/>
      <c r="AV483" s="29"/>
      <c r="AW483" s="29"/>
      <c r="AX483" s="29"/>
      <c r="AY483" s="29"/>
      <c r="AZ483" s="29"/>
      <c r="BA483" s="29"/>
      <c r="BB483" s="29"/>
      <c r="BC483" s="29"/>
      <c r="BD483" s="29"/>
      <c r="BE483" s="29"/>
      <c r="BF483" s="29"/>
      <c r="BG483" s="29"/>
      <c r="BH483" s="29"/>
      <c r="BI483" s="29"/>
      <c r="BJ483" s="29"/>
      <c r="BK483" s="29"/>
      <c r="BL483" s="29"/>
      <c r="BM483" s="29"/>
      <c r="BN483" s="29"/>
      <c r="BO483" s="29"/>
      <c r="BP483" s="29"/>
      <c r="BQ483" s="29"/>
    </row>
    <row r="484" spans="2:69" s="27" customFormat="1" ht="15.95" customHeight="1" x14ac:dyDescent="0.25">
      <c r="B484" s="2" t="s">
        <v>235</v>
      </c>
      <c r="C484" s="3" t="s">
        <v>60</v>
      </c>
      <c r="D484" s="3" t="s">
        <v>135</v>
      </c>
      <c r="E484" s="40">
        <f t="shared" si="13"/>
        <v>6.875</v>
      </c>
      <c r="F484" s="42">
        <v>22</v>
      </c>
      <c r="G484" s="3"/>
      <c r="H484" s="121">
        <f t="shared" si="15"/>
        <v>0</v>
      </c>
      <c r="I484" s="26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  <c r="AA484" s="29"/>
      <c r="AB484" s="29"/>
      <c r="AC484" s="29"/>
      <c r="AD484" s="29"/>
      <c r="AE484" s="29"/>
      <c r="AF484" s="29"/>
      <c r="AG484" s="29"/>
      <c r="AH484" s="29"/>
      <c r="AI484" s="29"/>
      <c r="AJ484" s="29"/>
      <c r="AK484" s="29"/>
      <c r="AL484" s="29"/>
      <c r="AM484" s="29"/>
      <c r="AN484" s="29"/>
      <c r="AO484" s="29"/>
      <c r="AP484" s="29"/>
      <c r="AQ484" s="29"/>
      <c r="AR484" s="29"/>
      <c r="AS484" s="29"/>
      <c r="AT484" s="29"/>
      <c r="AU484" s="29"/>
      <c r="AV484" s="29"/>
      <c r="AW484" s="29"/>
      <c r="AX484" s="29"/>
      <c r="AY484" s="29"/>
      <c r="AZ484" s="29"/>
      <c r="BA484" s="29"/>
      <c r="BB484" s="29"/>
      <c r="BC484" s="29"/>
      <c r="BD484" s="29"/>
      <c r="BE484" s="29"/>
      <c r="BF484" s="29"/>
      <c r="BG484" s="29"/>
      <c r="BH484" s="29"/>
      <c r="BI484" s="29"/>
      <c r="BJ484" s="29"/>
      <c r="BK484" s="29"/>
      <c r="BL484" s="29"/>
      <c r="BM484" s="29"/>
      <c r="BN484" s="29"/>
      <c r="BO484" s="29"/>
      <c r="BP484" s="29"/>
      <c r="BQ484" s="29"/>
    </row>
    <row r="485" spans="2:69" s="27" customFormat="1" ht="15.95" customHeight="1" x14ac:dyDescent="0.25">
      <c r="B485" s="44" t="s">
        <v>235</v>
      </c>
      <c r="C485" s="1" t="s">
        <v>7</v>
      </c>
      <c r="D485" s="1" t="s">
        <v>87</v>
      </c>
      <c r="E485" s="40">
        <f t="shared" si="13"/>
        <v>7.8125</v>
      </c>
      <c r="F485" s="54">
        <v>25</v>
      </c>
      <c r="G485" s="3"/>
      <c r="H485" s="121">
        <f t="shared" si="15"/>
        <v>0</v>
      </c>
      <c r="I485" s="11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  <c r="AA485" s="29"/>
      <c r="AB485" s="29"/>
      <c r="AC485" s="29"/>
      <c r="AD485" s="29"/>
      <c r="AE485" s="29"/>
      <c r="AF485" s="29"/>
      <c r="AG485" s="29"/>
      <c r="AH485" s="29"/>
      <c r="AI485" s="29"/>
      <c r="AJ485" s="29"/>
      <c r="AK485" s="29"/>
      <c r="AL485" s="29"/>
      <c r="AM485" s="29"/>
      <c r="AN485" s="29"/>
      <c r="AO485" s="29"/>
      <c r="AP485" s="29"/>
      <c r="AQ485" s="29"/>
      <c r="AR485" s="29"/>
      <c r="AS485" s="29"/>
      <c r="AT485" s="29"/>
      <c r="AU485" s="29"/>
      <c r="AV485" s="29"/>
      <c r="AW485" s="29"/>
      <c r="AX485" s="29"/>
      <c r="AY485" s="29"/>
      <c r="AZ485" s="29"/>
      <c r="BA485" s="29"/>
      <c r="BB485" s="29"/>
      <c r="BC485" s="29"/>
      <c r="BD485" s="29"/>
      <c r="BE485" s="29"/>
      <c r="BF485" s="29"/>
      <c r="BG485" s="29"/>
      <c r="BH485" s="29"/>
      <c r="BI485" s="29"/>
      <c r="BJ485" s="29"/>
      <c r="BK485" s="29"/>
      <c r="BL485" s="29"/>
      <c r="BM485" s="29"/>
      <c r="BN485" s="29"/>
      <c r="BO485" s="29"/>
      <c r="BP485" s="29"/>
      <c r="BQ485" s="29"/>
    </row>
    <row r="486" spans="2:69" s="27" customFormat="1" ht="15.95" customHeight="1" x14ac:dyDescent="0.2">
      <c r="B486" s="44" t="s">
        <v>401</v>
      </c>
      <c r="C486" s="6" t="s">
        <v>7</v>
      </c>
      <c r="D486" s="6" t="s">
        <v>135</v>
      </c>
      <c r="E486" s="40">
        <f t="shared" si="13"/>
        <v>9.375</v>
      </c>
      <c r="F486" s="54">
        <v>30</v>
      </c>
      <c r="G486" s="3"/>
      <c r="H486" s="121">
        <f t="shared" si="15"/>
        <v>0</v>
      </c>
      <c r="I486" s="26"/>
    </row>
    <row r="487" spans="2:69" s="27" customFormat="1" ht="15.95" customHeight="1" x14ac:dyDescent="0.25">
      <c r="B487" s="17" t="s">
        <v>402</v>
      </c>
      <c r="C487" s="3" t="s">
        <v>66</v>
      </c>
      <c r="D487" s="3" t="s">
        <v>71</v>
      </c>
      <c r="E487" s="40">
        <f t="shared" si="13"/>
        <v>6.875</v>
      </c>
      <c r="F487" s="54">
        <v>22</v>
      </c>
      <c r="G487" s="3"/>
      <c r="H487" s="121">
        <f t="shared" si="15"/>
        <v>0</v>
      </c>
      <c r="I487" s="26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  <c r="AA487" s="29"/>
      <c r="AB487" s="29"/>
      <c r="AC487" s="29"/>
      <c r="AD487" s="29"/>
      <c r="AE487" s="29"/>
      <c r="AF487" s="29"/>
      <c r="AG487" s="29"/>
      <c r="AH487" s="29"/>
      <c r="AI487" s="29"/>
      <c r="AJ487" s="29"/>
      <c r="AK487" s="29"/>
      <c r="AL487" s="29"/>
      <c r="AM487" s="29"/>
      <c r="AN487" s="29"/>
      <c r="AO487" s="29"/>
      <c r="AP487" s="29"/>
      <c r="AQ487" s="29"/>
      <c r="AR487" s="29"/>
      <c r="AS487" s="29"/>
      <c r="AT487" s="29"/>
      <c r="AU487" s="29"/>
      <c r="AV487" s="29"/>
      <c r="AW487" s="29"/>
      <c r="AX487" s="29"/>
      <c r="AY487" s="29"/>
      <c r="AZ487" s="29"/>
      <c r="BA487" s="29"/>
      <c r="BB487" s="29"/>
      <c r="BC487" s="29"/>
      <c r="BD487" s="29"/>
      <c r="BE487" s="29"/>
      <c r="BF487" s="29"/>
      <c r="BG487" s="29"/>
      <c r="BH487" s="29"/>
      <c r="BI487" s="29"/>
      <c r="BJ487" s="29"/>
      <c r="BK487" s="29"/>
      <c r="BL487" s="29"/>
      <c r="BM487" s="29"/>
      <c r="BN487" s="29"/>
      <c r="BO487" s="29"/>
      <c r="BP487" s="29"/>
      <c r="BQ487" s="29"/>
    </row>
    <row r="488" spans="2:69" s="27" customFormat="1" ht="15.95" customHeight="1" x14ac:dyDescent="0.25">
      <c r="B488" s="2" t="s">
        <v>27</v>
      </c>
      <c r="C488" s="3" t="s">
        <v>7</v>
      </c>
      <c r="D488" s="3" t="s">
        <v>71</v>
      </c>
      <c r="E488" s="40">
        <f t="shared" si="13"/>
        <v>3.75</v>
      </c>
      <c r="F488" s="42">
        <v>12</v>
      </c>
      <c r="G488" s="3"/>
      <c r="H488" s="121">
        <f t="shared" si="15"/>
        <v>0</v>
      </c>
      <c r="I488" s="26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  <c r="AA488" s="29"/>
      <c r="AB488" s="29"/>
      <c r="AC488" s="29"/>
      <c r="AD488" s="29"/>
      <c r="AE488" s="29"/>
      <c r="AF488" s="29"/>
      <c r="AG488" s="29"/>
      <c r="AH488" s="29"/>
      <c r="AI488" s="29"/>
      <c r="AJ488" s="29"/>
      <c r="AK488" s="29"/>
      <c r="AL488" s="29"/>
      <c r="AM488" s="29"/>
      <c r="AN488" s="29"/>
      <c r="AO488" s="29"/>
      <c r="AP488" s="29"/>
      <c r="AQ488" s="29"/>
      <c r="AR488" s="29"/>
      <c r="AS488" s="29"/>
      <c r="AT488" s="29"/>
      <c r="AU488" s="29"/>
      <c r="AV488" s="29"/>
      <c r="AW488" s="29"/>
      <c r="AX488" s="29"/>
      <c r="AY488" s="29"/>
      <c r="AZ488" s="29"/>
      <c r="BA488" s="29"/>
      <c r="BB488" s="29"/>
      <c r="BC488" s="29"/>
      <c r="BD488" s="29"/>
      <c r="BE488" s="29"/>
      <c r="BF488" s="29"/>
      <c r="BG488" s="29"/>
      <c r="BH488" s="29"/>
      <c r="BI488" s="29"/>
      <c r="BJ488" s="29"/>
      <c r="BK488" s="29"/>
      <c r="BL488" s="29"/>
      <c r="BM488" s="29"/>
      <c r="BN488" s="29"/>
      <c r="BO488" s="29"/>
      <c r="BP488" s="29"/>
      <c r="BQ488" s="29"/>
    </row>
    <row r="489" spans="2:69" s="27" customFormat="1" ht="15.95" customHeight="1" x14ac:dyDescent="0.2">
      <c r="B489" s="18" t="s">
        <v>27</v>
      </c>
      <c r="C489" s="1" t="s">
        <v>13</v>
      </c>
      <c r="D489" s="1" t="s">
        <v>77</v>
      </c>
      <c r="E489" s="40">
        <f t="shared" si="13"/>
        <v>12.5</v>
      </c>
      <c r="F489" s="54">
        <v>40</v>
      </c>
      <c r="G489" s="4"/>
      <c r="H489" s="121">
        <f t="shared" si="15"/>
        <v>0</v>
      </c>
      <c r="I489" s="11"/>
    </row>
    <row r="490" spans="2:69" s="27" customFormat="1" ht="15.95" customHeight="1" x14ac:dyDescent="0.2">
      <c r="B490" s="18" t="s">
        <v>27</v>
      </c>
      <c r="C490" s="1" t="s">
        <v>13</v>
      </c>
      <c r="D490" s="1" t="s">
        <v>115</v>
      </c>
      <c r="E490" s="40">
        <f t="shared" si="13"/>
        <v>14.0625</v>
      </c>
      <c r="F490" s="54">
        <v>45</v>
      </c>
      <c r="G490" s="4"/>
      <c r="H490" s="121">
        <f t="shared" si="15"/>
        <v>0</v>
      </c>
      <c r="I490" s="11"/>
    </row>
    <row r="491" spans="2:69" s="115" customFormat="1" ht="15.95" customHeight="1" x14ac:dyDescent="0.2">
      <c r="B491" s="18" t="s">
        <v>27</v>
      </c>
      <c r="C491" s="1" t="s">
        <v>753</v>
      </c>
      <c r="D491" s="1" t="s">
        <v>775</v>
      </c>
      <c r="E491" s="40">
        <f t="shared" si="13"/>
        <v>15.625</v>
      </c>
      <c r="F491" s="54">
        <v>50</v>
      </c>
      <c r="G491" s="4"/>
      <c r="H491" s="121">
        <f t="shared" si="15"/>
        <v>0</v>
      </c>
      <c r="I491" s="113"/>
    </row>
    <row r="492" spans="2:69" s="27" customFormat="1" ht="15.95" customHeight="1" x14ac:dyDescent="0.2">
      <c r="B492" s="77" t="s">
        <v>545</v>
      </c>
      <c r="C492" s="1" t="s">
        <v>7</v>
      </c>
      <c r="D492" s="1"/>
      <c r="E492" s="40">
        <f t="shared" si="13"/>
        <v>5.9375</v>
      </c>
      <c r="F492" s="54">
        <v>19</v>
      </c>
      <c r="G492" s="4"/>
      <c r="H492" s="121">
        <f t="shared" si="15"/>
        <v>0</v>
      </c>
      <c r="I492" s="26"/>
    </row>
    <row r="493" spans="2:69" s="27" customFormat="1" ht="15.95" customHeight="1" x14ac:dyDescent="0.25">
      <c r="B493" s="77" t="s">
        <v>403</v>
      </c>
      <c r="C493" s="8" t="s">
        <v>13</v>
      </c>
      <c r="D493" s="8" t="s">
        <v>76</v>
      </c>
      <c r="E493" s="40">
        <f t="shared" si="13"/>
        <v>7.8125</v>
      </c>
      <c r="F493" s="54">
        <v>25</v>
      </c>
      <c r="G493" s="3"/>
      <c r="H493" s="121">
        <f t="shared" si="15"/>
        <v>0</v>
      </c>
      <c r="I493" s="26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  <c r="AA493" s="29"/>
      <c r="AB493" s="29"/>
      <c r="AC493" s="29"/>
      <c r="AD493" s="29"/>
      <c r="AE493" s="29"/>
      <c r="AF493" s="29"/>
      <c r="AG493" s="29"/>
      <c r="AH493" s="29"/>
      <c r="AI493" s="29"/>
      <c r="AJ493" s="29"/>
      <c r="AK493" s="29"/>
      <c r="AL493" s="29"/>
      <c r="AM493" s="29"/>
      <c r="AN493" s="29"/>
      <c r="AO493" s="29"/>
      <c r="AP493" s="29"/>
      <c r="AQ493" s="29"/>
      <c r="AR493" s="29"/>
      <c r="AS493" s="29"/>
      <c r="AT493" s="29"/>
      <c r="AU493" s="29"/>
      <c r="AV493" s="29"/>
      <c r="AW493" s="29"/>
      <c r="AX493" s="29"/>
      <c r="AY493" s="29"/>
      <c r="AZ493" s="29"/>
      <c r="BA493" s="29"/>
      <c r="BB493" s="29"/>
      <c r="BC493" s="29"/>
      <c r="BD493" s="29"/>
      <c r="BE493" s="29"/>
      <c r="BF493" s="29"/>
      <c r="BG493" s="29"/>
      <c r="BH493" s="29"/>
      <c r="BI493" s="29"/>
      <c r="BJ493" s="29"/>
      <c r="BK493" s="29"/>
      <c r="BL493" s="29"/>
      <c r="BM493" s="29"/>
      <c r="BN493" s="29"/>
      <c r="BO493" s="29"/>
      <c r="BP493" s="29"/>
      <c r="BQ493" s="29"/>
    </row>
    <row r="494" spans="2:69" s="27" customFormat="1" ht="15.95" customHeight="1" x14ac:dyDescent="0.25">
      <c r="B494" s="2" t="s">
        <v>404</v>
      </c>
      <c r="C494" s="3" t="s">
        <v>242</v>
      </c>
      <c r="D494" s="3" t="s">
        <v>158</v>
      </c>
      <c r="E494" s="40">
        <f t="shared" si="13"/>
        <v>15.3125</v>
      </c>
      <c r="F494" s="54">
        <v>49</v>
      </c>
      <c r="G494" s="3"/>
      <c r="H494" s="121">
        <f t="shared" si="15"/>
        <v>0</v>
      </c>
      <c r="I494" s="26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  <c r="AA494" s="29"/>
      <c r="AB494" s="29"/>
      <c r="AC494" s="29"/>
      <c r="AD494" s="29"/>
      <c r="AE494" s="29"/>
      <c r="AF494" s="29"/>
      <c r="AG494" s="29"/>
      <c r="AH494" s="29"/>
      <c r="AI494" s="29"/>
      <c r="AJ494" s="29"/>
      <c r="AK494" s="29"/>
      <c r="AL494" s="29"/>
      <c r="AM494" s="29"/>
      <c r="AN494" s="29"/>
      <c r="AO494" s="29"/>
      <c r="AP494" s="29"/>
      <c r="AQ494" s="29"/>
      <c r="AR494" s="29"/>
      <c r="AS494" s="29"/>
      <c r="AT494" s="29"/>
      <c r="AU494" s="29"/>
      <c r="AV494" s="29"/>
      <c r="AW494" s="29"/>
      <c r="AX494" s="29"/>
      <c r="AY494" s="29"/>
      <c r="AZ494" s="29"/>
      <c r="BA494" s="29"/>
      <c r="BB494" s="29"/>
      <c r="BC494" s="29"/>
      <c r="BD494" s="29"/>
      <c r="BE494" s="29"/>
      <c r="BF494" s="29"/>
      <c r="BG494" s="29"/>
      <c r="BH494" s="29"/>
      <c r="BI494" s="29"/>
      <c r="BJ494" s="29"/>
      <c r="BK494" s="29"/>
      <c r="BL494" s="29"/>
      <c r="BM494" s="29"/>
      <c r="BN494" s="29"/>
      <c r="BO494" s="29"/>
      <c r="BP494" s="29"/>
      <c r="BQ494" s="29"/>
    </row>
    <row r="495" spans="2:69" s="27" customFormat="1" ht="15.95" customHeight="1" x14ac:dyDescent="0.2">
      <c r="B495" s="45" t="s">
        <v>319</v>
      </c>
      <c r="C495" s="1" t="s">
        <v>7</v>
      </c>
      <c r="D495" s="1" t="s">
        <v>79</v>
      </c>
      <c r="E495" s="40">
        <f t="shared" si="13"/>
        <v>5</v>
      </c>
      <c r="F495" s="54">
        <v>16</v>
      </c>
      <c r="G495" s="3"/>
      <c r="H495" s="121">
        <f t="shared" si="15"/>
        <v>0</v>
      </c>
      <c r="I495" s="26"/>
    </row>
    <row r="496" spans="2:69" s="115" customFormat="1" ht="15.95" customHeight="1" x14ac:dyDescent="0.25">
      <c r="B496" s="45" t="s">
        <v>692</v>
      </c>
      <c r="C496" s="3" t="s">
        <v>7</v>
      </c>
      <c r="D496" s="3"/>
      <c r="E496" s="40">
        <f t="shared" si="13"/>
        <v>7.5</v>
      </c>
      <c r="F496" s="54">
        <v>24</v>
      </c>
      <c r="G496" s="3"/>
      <c r="H496" s="121">
        <f t="shared" si="15"/>
        <v>0</v>
      </c>
      <c r="I496" s="114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  <c r="AA496" s="29"/>
      <c r="AB496" s="29"/>
      <c r="AC496" s="29"/>
      <c r="AD496" s="29"/>
      <c r="AE496" s="29"/>
      <c r="AF496" s="29"/>
      <c r="AG496" s="29"/>
      <c r="AH496" s="29"/>
      <c r="AI496" s="29"/>
      <c r="AJ496" s="29"/>
      <c r="AK496" s="29"/>
      <c r="AL496" s="29"/>
      <c r="AM496" s="29"/>
      <c r="AN496" s="29"/>
      <c r="AO496" s="29"/>
      <c r="AP496" s="29"/>
      <c r="AQ496" s="29"/>
      <c r="AR496" s="29"/>
      <c r="AS496" s="29"/>
      <c r="AT496" s="29"/>
      <c r="AU496" s="29"/>
      <c r="AV496" s="29"/>
      <c r="AW496" s="29"/>
      <c r="AX496" s="29"/>
      <c r="AY496" s="29"/>
      <c r="AZ496" s="29"/>
      <c r="BA496" s="29"/>
      <c r="BB496" s="29"/>
      <c r="BC496" s="29"/>
      <c r="BD496" s="29"/>
      <c r="BE496" s="29"/>
      <c r="BF496" s="29"/>
      <c r="BG496" s="29"/>
      <c r="BH496" s="29"/>
      <c r="BI496" s="29"/>
      <c r="BJ496" s="29"/>
      <c r="BK496" s="29"/>
      <c r="BL496" s="29"/>
      <c r="BM496" s="29"/>
      <c r="BN496" s="29"/>
      <c r="BO496" s="29"/>
      <c r="BP496" s="29"/>
    </row>
    <row r="497" spans="2:69" s="27" customFormat="1" ht="15.95" customHeight="1" x14ac:dyDescent="0.25">
      <c r="B497" s="2" t="s">
        <v>395</v>
      </c>
      <c r="C497" s="1" t="s">
        <v>7</v>
      </c>
      <c r="D497" s="1" t="s">
        <v>71</v>
      </c>
      <c r="E497" s="40">
        <f t="shared" si="13"/>
        <v>4.6875</v>
      </c>
      <c r="F497" s="54">
        <v>15</v>
      </c>
      <c r="G497" s="4"/>
      <c r="H497" s="121">
        <f t="shared" si="15"/>
        <v>0</v>
      </c>
      <c r="I497" s="26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  <c r="AA497" s="29"/>
      <c r="AB497" s="29"/>
      <c r="AC497" s="29"/>
      <c r="AD497" s="29"/>
      <c r="AE497" s="29"/>
      <c r="AF497" s="29"/>
      <c r="AG497" s="29"/>
      <c r="AH497" s="29"/>
      <c r="AI497" s="29"/>
      <c r="AJ497" s="29"/>
      <c r="AK497" s="29"/>
      <c r="AL497" s="29"/>
      <c r="AM497" s="29"/>
      <c r="AN497" s="29"/>
      <c r="AO497" s="29"/>
      <c r="AP497" s="29"/>
      <c r="AQ497" s="29"/>
      <c r="AR497" s="29"/>
      <c r="AS497" s="29"/>
      <c r="AT497" s="29"/>
      <c r="AU497" s="29"/>
      <c r="AV497" s="29"/>
      <c r="AW497" s="29"/>
      <c r="AX497" s="29"/>
      <c r="AY497" s="29"/>
      <c r="AZ497" s="29"/>
      <c r="BA497" s="29"/>
      <c r="BB497" s="29"/>
      <c r="BC497" s="29"/>
      <c r="BD497" s="29"/>
      <c r="BE497" s="29"/>
      <c r="BF497" s="29"/>
      <c r="BG497" s="29"/>
      <c r="BH497" s="29"/>
      <c r="BI497" s="29"/>
      <c r="BJ497" s="29"/>
      <c r="BK497" s="29"/>
      <c r="BL497" s="29"/>
      <c r="BM497" s="29"/>
      <c r="BN497" s="29"/>
      <c r="BO497" s="29"/>
      <c r="BP497" s="29"/>
      <c r="BQ497" s="29"/>
    </row>
    <row r="498" spans="2:69" s="27" customFormat="1" ht="15.95" customHeight="1" x14ac:dyDescent="0.25">
      <c r="B498" s="17" t="s">
        <v>394</v>
      </c>
      <c r="C498" s="3" t="s">
        <v>7</v>
      </c>
      <c r="D498" s="3" t="s">
        <v>82</v>
      </c>
      <c r="E498" s="40">
        <f t="shared" si="13"/>
        <v>5.9375</v>
      </c>
      <c r="F498" s="54">
        <v>19</v>
      </c>
      <c r="G498" s="3"/>
      <c r="H498" s="121">
        <f t="shared" si="15"/>
        <v>0</v>
      </c>
      <c r="I498" s="11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  <c r="AA498" s="29"/>
      <c r="AB498" s="29"/>
      <c r="AC498" s="29"/>
      <c r="AD498" s="29"/>
      <c r="AE498" s="29"/>
      <c r="AF498" s="29"/>
      <c r="AG498" s="29"/>
      <c r="AH498" s="29"/>
      <c r="AI498" s="29"/>
      <c r="AJ498" s="29"/>
      <c r="AK498" s="29"/>
      <c r="AL498" s="29"/>
      <c r="AM498" s="29"/>
      <c r="AN498" s="29"/>
      <c r="AO498" s="29"/>
      <c r="AP498" s="29"/>
      <c r="AQ498" s="29"/>
      <c r="AR498" s="29"/>
      <c r="AS498" s="29"/>
      <c r="AT498" s="29"/>
      <c r="AU498" s="29"/>
      <c r="AV498" s="29"/>
      <c r="AW498" s="29"/>
      <c r="AX498" s="29"/>
      <c r="AY498" s="29"/>
      <c r="AZ498" s="29"/>
      <c r="BA498" s="29"/>
      <c r="BB498" s="29"/>
      <c r="BC498" s="29"/>
      <c r="BD498" s="29"/>
      <c r="BE498" s="29"/>
      <c r="BF498" s="29"/>
      <c r="BG498" s="29"/>
      <c r="BH498" s="29"/>
      <c r="BI498" s="29"/>
      <c r="BJ498" s="29"/>
      <c r="BK498" s="29"/>
      <c r="BL498" s="29"/>
      <c r="BM498" s="29"/>
      <c r="BN498" s="29"/>
      <c r="BO498" s="29"/>
      <c r="BP498" s="29"/>
      <c r="BQ498" s="29"/>
    </row>
    <row r="499" spans="2:69" s="27" customFormat="1" ht="15.95" customHeight="1" x14ac:dyDescent="0.25">
      <c r="B499" s="17" t="s">
        <v>535</v>
      </c>
      <c r="C499" s="3" t="s">
        <v>44</v>
      </c>
      <c r="D499" s="3"/>
      <c r="E499" s="40">
        <f t="shared" si="13"/>
        <v>75</v>
      </c>
      <c r="F499" s="54">
        <v>240</v>
      </c>
      <c r="G499" s="3"/>
      <c r="H499" s="121">
        <f t="shared" si="15"/>
        <v>0</v>
      </c>
      <c r="I499" s="11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  <c r="AA499" s="29"/>
      <c r="AB499" s="29"/>
      <c r="AC499" s="29"/>
      <c r="AD499" s="29"/>
      <c r="AE499" s="29"/>
      <c r="AF499" s="29"/>
      <c r="AG499" s="29"/>
      <c r="AH499" s="29"/>
      <c r="AI499" s="29"/>
      <c r="AJ499" s="29"/>
      <c r="AK499" s="29"/>
      <c r="AL499" s="29"/>
      <c r="AM499" s="29"/>
      <c r="AN499" s="29"/>
      <c r="AO499" s="29"/>
      <c r="AP499" s="29"/>
      <c r="AQ499" s="29"/>
      <c r="AR499" s="29"/>
      <c r="AS499" s="29"/>
      <c r="AT499" s="29"/>
      <c r="AU499" s="29"/>
      <c r="AV499" s="29"/>
      <c r="AW499" s="29"/>
      <c r="AX499" s="29"/>
      <c r="AY499" s="29"/>
      <c r="AZ499" s="29"/>
      <c r="BA499" s="29"/>
      <c r="BB499" s="29"/>
      <c r="BC499" s="29"/>
      <c r="BD499" s="29"/>
      <c r="BE499" s="29"/>
      <c r="BF499" s="29"/>
      <c r="BG499" s="29"/>
      <c r="BH499" s="29"/>
      <c r="BI499" s="29"/>
      <c r="BJ499" s="29"/>
      <c r="BK499" s="29"/>
      <c r="BL499" s="29"/>
      <c r="BM499" s="29"/>
      <c r="BN499" s="29"/>
      <c r="BO499" s="29"/>
      <c r="BP499" s="29"/>
      <c r="BQ499" s="29"/>
    </row>
    <row r="500" spans="2:69" s="27" customFormat="1" ht="15.95" customHeight="1" x14ac:dyDescent="0.25">
      <c r="B500" s="2" t="s">
        <v>483</v>
      </c>
      <c r="C500" s="3" t="s">
        <v>7</v>
      </c>
      <c r="D500" s="3" t="s">
        <v>71</v>
      </c>
      <c r="E500" s="40">
        <v>5</v>
      </c>
      <c r="F500" s="42">
        <v>16</v>
      </c>
      <c r="G500" s="3"/>
      <c r="H500" s="121">
        <f t="shared" si="15"/>
        <v>0</v>
      </c>
      <c r="I500" s="11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  <c r="AA500" s="29"/>
      <c r="AB500" s="29"/>
      <c r="AC500" s="29"/>
      <c r="AD500" s="29"/>
      <c r="AE500" s="29"/>
      <c r="AF500" s="29"/>
      <c r="AG500" s="29"/>
      <c r="AH500" s="29"/>
      <c r="AI500" s="29"/>
      <c r="AJ500" s="29"/>
      <c r="AK500" s="29"/>
      <c r="AL500" s="29"/>
      <c r="AM500" s="29"/>
      <c r="AN500" s="29"/>
      <c r="AO500" s="29"/>
      <c r="AP500" s="29"/>
      <c r="AQ500" s="29"/>
      <c r="AR500" s="29"/>
      <c r="AS500" s="29"/>
      <c r="AT500" s="29"/>
      <c r="AU500" s="29"/>
      <c r="AV500" s="29"/>
      <c r="AW500" s="29"/>
      <c r="AX500" s="29"/>
      <c r="AY500" s="29"/>
      <c r="AZ500" s="29"/>
      <c r="BA500" s="29"/>
      <c r="BB500" s="29"/>
      <c r="BC500" s="29"/>
      <c r="BD500" s="29"/>
      <c r="BE500" s="29"/>
      <c r="BF500" s="29"/>
      <c r="BG500" s="29"/>
      <c r="BH500" s="29"/>
      <c r="BI500" s="29"/>
      <c r="BJ500" s="29"/>
      <c r="BK500" s="29"/>
      <c r="BL500" s="29"/>
      <c r="BM500" s="29"/>
      <c r="BN500" s="29"/>
      <c r="BO500" s="29"/>
      <c r="BP500" s="29"/>
      <c r="BQ500" s="29"/>
    </row>
    <row r="501" spans="2:69" s="27" customFormat="1" ht="15.95" customHeight="1" x14ac:dyDescent="0.25">
      <c r="B501" s="2" t="s">
        <v>483</v>
      </c>
      <c r="C501" s="3" t="s">
        <v>13</v>
      </c>
      <c r="D501" s="3"/>
      <c r="E501" s="40">
        <f t="shared" si="13"/>
        <v>6.25</v>
      </c>
      <c r="F501" s="39">
        <v>20</v>
      </c>
      <c r="G501" s="3"/>
      <c r="H501" s="121">
        <f t="shared" si="15"/>
        <v>0</v>
      </c>
      <c r="I501" s="11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  <c r="AA501" s="29"/>
      <c r="AB501" s="29"/>
      <c r="AC501" s="29"/>
      <c r="AD501" s="29"/>
      <c r="AE501" s="29"/>
      <c r="AF501" s="29"/>
      <c r="AG501" s="29"/>
      <c r="AH501" s="29"/>
      <c r="AI501" s="29"/>
      <c r="AJ501" s="29"/>
      <c r="AK501" s="29"/>
      <c r="AL501" s="29"/>
      <c r="AM501" s="29"/>
      <c r="AN501" s="29"/>
      <c r="AO501" s="29"/>
      <c r="AP501" s="29"/>
      <c r="AQ501" s="29"/>
      <c r="AR501" s="29"/>
      <c r="AS501" s="29"/>
      <c r="AT501" s="29"/>
      <c r="AU501" s="29"/>
      <c r="AV501" s="29"/>
      <c r="AW501" s="29"/>
      <c r="AX501" s="29"/>
      <c r="AY501" s="29"/>
      <c r="AZ501" s="29"/>
      <c r="BA501" s="29"/>
      <c r="BB501" s="29"/>
      <c r="BC501" s="29"/>
      <c r="BD501" s="29"/>
      <c r="BE501" s="29"/>
      <c r="BF501" s="29"/>
      <c r="BG501" s="29"/>
      <c r="BH501" s="29"/>
      <c r="BI501" s="29"/>
      <c r="BJ501" s="29"/>
      <c r="BK501" s="29"/>
      <c r="BL501" s="29"/>
      <c r="BM501" s="29"/>
      <c r="BN501" s="29"/>
      <c r="BO501" s="29"/>
      <c r="BP501" s="29"/>
      <c r="BQ501" s="29"/>
    </row>
    <row r="502" spans="2:69" s="27" customFormat="1" ht="15.95" customHeight="1" x14ac:dyDescent="0.25">
      <c r="B502" s="64" t="s">
        <v>425</v>
      </c>
      <c r="C502" s="3" t="s">
        <v>66</v>
      </c>
      <c r="D502" s="3" t="s">
        <v>518</v>
      </c>
      <c r="E502" s="40">
        <f t="shared" si="13"/>
        <v>37.5</v>
      </c>
      <c r="F502" s="54">
        <v>120</v>
      </c>
      <c r="G502" s="3"/>
      <c r="H502" s="121">
        <f t="shared" si="15"/>
        <v>0</v>
      </c>
      <c r="I502" s="11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  <c r="AA502" s="29"/>
      <c r="AB502" s="29"/>
      <c r="AC502" s="29"/>
      <c r="AD502" s="29"/>
      <c r="AE502" s="29"/>
      <c r="AF502" s="29"/>
      <c r="AG502" s="29"/>
      <c r="AH502" s="29"/>
      <c r="AI502" s="29"/>
      <c r="AJ502" s="29"/>
      <c r="AK502" s="29"/>
      <c r="AL502" s="29"/>
      <c r="AM502" s="29"/>
      <c r="AN502" s="29"/>
      <c r="AO502" s="29"/>
      <c r="AP502" s="29"/>
      <c r="AQ502" s="29"/>
      <c r="AR502" s="29"/>
      <c r="AS502" s="29"/>
      <c r="AT502" s="29"/>
      <c r="AU502" s="29"/>
      <c r="AV502" s="29"/>
      <c r="AW502" s="29"/>
      <c r="AX502" s="29"/>
      <c r="AY502" s="29"/>
      <c r="AZ502" s="29"/>
      <c r="BA502" s="29"/>
      <c r="BB502" s="29"/>
      <c r="BC502" s="29"/>
      <c r="BD502" s="29"/>
      <c r="BE502" s="29"/>
      <c r="BF502" s="29"/>
      <c r="BG502" s="29"/>
      <c r="BH502" s="29"/>
      <c r="BI502" s="29"/>
      <c r="BJ502" s="29"/>
      <c r="BK502" s="29"/>
      <c r="BL502" s="29"/>
      <c r="BM502" s="29"/>
      <c r="BN502" s="29"/>
      <c r="BO502" s="29"/>
      <c r="BP502" s="29"/>
      <c r="BQ502" s="29"/>
    </row>
    <row r="503" spans="2:69" s="27" customFormat="1" ht="15.95" customHeight="1" x14ac:dyDescent="0.2">
      <c r="B503" s="64" t="s">
        <v>320</v>
      </c>
      <c r="C503" s="1" t="s">
        <v>7</v>
      </c>
      <c r="D503" s="1"/>
      <c r="E503" s="40">
        <f t="shared" si="13"/>
        <v>8.75</v>
      </c>
      <c r="F503" s="54">
        <v>28</v>
      </c>
      <c r="G503" s="4"/>
      <c r="H503" s="121">
        <f t="shared" si="15"/>
        <v>0</v>
      </c>
      <c r="I503" s="11"/>
    </row>
    <row r="504" spans="2:69" s="27" customFormat="1" ht="15.95" customHeight="1" x14ac:dyDescent="0.2">
      <c r="B504" s="64" t="s">
        <v>549</v>
      </c>
      <c r="C504" s="3" t="s">
        <v>138</v>
      </c>
      <c r="D504" s="3"/>
      <c r="E504" s="40">
        <f t="shared" si="13"/>
        <v>5</v>
      </c>
      <c r="F504" s="54">
        <v>16</v>
      </c>
      <c r="G504" s="3"/>
      <c r="H504" s="121">
        <f t="shared" si="15"/>
        <v>0</v>
      </c>
      <c r="I504" s="11"/>
    </row>
    <row r="505" spans="2:69" s="29" customFormat="1" ht="20.100000000000001" customHeight="1" x14ac:dyDescent="0.25">
      <c r="B505" s="152" t="s">
        <v>470</v>
      </c>
      <c r="C505" s="153"/>
      <c r="D505" s="153"/>
      <c r="E505" s="153"/>
      <c r="F505" s="153"/>
      <c r="G505" s="154"/>
      <c r="H505" s="78"/>
    </row>
    <row r="506" spans="2:69" s="29" customFormat="1" ht="51.95" customHeight="1" x14ac:dyDescent="0.25">
      <c r="B506" s="5" t="s">
        <v>3</v>
      </c>
      <c r="C506" s="32" t="s">
        <v>4</v>
      </c>
      <c r="D506" s="32" t="s">
        <v>5</v>
      </c>
      <c r="E506" s="33" t="s">
        <v>6</v>
      </c>
      <c r="F506" s="33" t="s">
        <v>52</v>
      </c>
      <c r="G506" s="4" t="s">
        <v>53</v>
      </c>
      <c r="H506" s="78" t="s">
        <v>54</v>
      </c>
    </row>
    <row r="507" spans="2:69" s="29" customFormat="1" ht="15.95" customHeight="1" x14ac:dyDescent="0.25">
      <c r="B507" s="41" t="s">
        <v>257</v>
      </c>
      <c r="C507" s="3" t="s">
        <v>229</v>
      </c>
      <c r="D507" s="1"/>
      <c r="E507" s="40">
        <f>F507/3.2</f>
        <v>50.9375</v>
      </c>
      <c r="F507" s="42">
        <v>163</v>
      </c>
      <c r="G507" s="3"/>
      <c r="H507" s="78">
        <f>G507*E507</f>
        <v>0</v>
      </c>
    </row>
    <row r="508" spans="2:69" s="29" customFormat="1" ht="15.95" customHeight="1" x14ac:dyDescent="0.25">
      <c r="B508" s="16" t="s">
        <v>258</v>
      </c>
      <c r="C508" s="3" t="s">
        <v>56</v>
      </c>
      <c r="D508" s="1" t="s">
        <v>259</v>
      </c>
      <c r="E508" s="40">
        <f t="shared" ref="E508:E511" si="16">F508/3.2</f>
        <v>39.6875</v>
      </c>
      <c r="F508" s="42">
        <v>127</v>
      </c>
      <c r="G508" s="3"/>
      <c r="H508" s="78">
        <f t="shared" ref="H508:H579" si="17">G508*E508</f>
        <v>0</v>
      </c>
    </row>
    <row r="509" spans="2:69" s="29" customFormat="1" ht="15.95" customHeight="1" x14ac:dyDescent="0.25">
      <c r="B509" s="23" t="s">
        <v>522</v>
      </c>
      <c r="C509" s="3" t="s">
        <v>56</v>
      </c>
      <c r="D509" s="1"/>
      <c r="E509" s="40">
        <f t="shared" si="16"/>
        <v>36.5625</v>
      </c>
      <c r="F509" s="42">
        <v>117</v>
      </c>
      <c r="G509" s="3"/>
      <c r="H509" s="78">
        <f t="shared" si="17"/>
        <v>0</v>
      </c>
    </row>
    <row r="510" spans="2:69" s="29" customFormat="1" ht="15.95" customHeight="1" x14ac:dyDescent="0.25">
      <c r="B510" s="23" t="s">
        <v>256</v>
      </c>
      <c r="C510" s="3" t="s">
        <v>13</v>
      </c>
      <c r="D510" s="1"/>
      <c r="E510" s="40">
        <f t="shared" si="16"/>
        <v>33.75</v>
      </c>
      <c r="F510" s="42">
        <v>108</v>
      </c>
      <c r="G510" s="3"/>
      <c r="H510" s="78">
        <f t="shared" si="17"/>
        <v>0</v>
      </c>
    </row>
    <row r="511" spans="2:69" s="29" customFormat="1" ht="15" customHeight="1" x14ac:dyDescent="0.25">
      <c r="B511" s="23" t="s">
        <v>256</v>
      </c>
      <c r="C511" s="3" t="s">
        <v>13</v>
      </c>
      <c r="D511" s="1"/>
      <c r="E511" s="40">
        <f t="shared" si="16"/>
        <v>50.9375</v>
      </c>
      <c r="F511" s="42">
        <v>163</v>
      </c>
      <c r="G511" s="3"/>
      <c r="H511" s="78">
        <f t="shared" si="17"/>
        <v>0</v>
      </c>
    </row>
    <row r="512" spans="2:69" s="29" customFormat="1" ht="15.95" customHeight="1" x14ac:dyDescent="0.25">
      <c r="B512" s="23" t="s">
        <v>604</v>
      </c>
      <c r="C512" s="3" t="s">
        <v>599</v>
      </c>
      <c r="D512" s="1" t="s">
        <v>600</v>
      </c>
      <c r="E512" s="40">
        <v>71.3</v>
      </c>
      <c r="F512" s="42">
        <v>228</v>
      </c>
      <c r="G512" s="3"/>
      <c r="H512" s="78">
        <f t="shared" si="17"/>
        <v>0</v>
      </c>
    </row>
    <row r="513" spans="2:69" s="29" customFormat="1" ht="15.95" customHeight="1" x14ac:dyDescent="0.25">
      <c r="B513" s="2" t="s">
        <v>601</v>
      </c>
      <c r="C513" s="6" t="s">
        <v>66</v>
      </c>
      <c r="D513" s="6" t="s">
        <v>602</v>
      </c>
      <c r="E513" s="40">
        <v>6.9</v>
      </c>
      <c r="F513" s="42">
        <v>22</v>
      </c>
      <c r="G513" s="3"/>
      <c r="H513" s="78">
        <f t="shared" si="17"/>
        <v>0</v>
      </c>
    </row>
    <row r="514" spans="2:69" s="29" customFormat="1" ht="15.95" customHeight="1" x14ac:dyDescent="0.25">
      <c r="B514" s="16" t="s">
        <v>605</v>
      </c>
      <c r="C514" s="3" t="s">
        <v>599</v>
      </c>
      <c r="D514" s="1" t="s">
        <v>603</v>
      </c>
      <c r="E514" s="40">
        <v>45</v>
      </c>
      <c r="F514" s="42">
        <v>144</v>
      </c>
      <c r="G514" s="3"/>
      <c r="H514" s="78">
        <f t="shared" si="17"/>
        <v>0</v>
      </c>
    </row>
    <row r="515" spans="2:69" s="11" customFormat="1" ht="15.95" customHeight="1" x14ac:dyDescent="0.25">
      <c r="B515" s="2" t="s">
        <v>350</v>
      </c>
      <c r="C515" s="3" t="s">
        <v>263</v>
      </c>
      <c r="D515" s="1" t="s">
        <v>349</v>
      </c>
      <c r="E515" s="40">
        <f t="shared" ref="E515:E522" si="18">F515/3.2</f>
        <v>45.625</v>
      </c>
      <c r="F515" s="42">
        <v>146</v>
      </c>
      <c r="G515" s="3"/>
      <c r="H515" s="78">
        <f t="shared" si="17"/>
        <v>0</v>
      </c>
      <c r="I515" s="36"/>
    </row>
    <row r="516" spans="2:69" s="11" customFormat="1" ht="15.95" customHeight="1" x14ac:dyDescent="0.25">
      <c r="B516" s="16" t="s">
        <v>321</v>
      </c>
      <c r="C516" s="3" t="s">
        <v>263</v>
      </c>
      <c r="D516" s="1">
        <v>400</v>
      </c>
      <c r="E516" s="40">
        <f t="shared" si="18"/>
        <v>62.5</v>
      </c>
      <c r="F516" s="42">
        <v>200</v>
      </c>
      <c r="G516" s="3"/>
      <c r="H516" s="78">
        <f t="shared" si="17"/>
        <v>0</v>
      </c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  <c r="AA516" s="29"/>
      <c r="AB516" s="29"/>
      <c r="AC516" s="29"/>
      <c r="AD516" s="29"/>
      <c r="AE516" s="29"/>
      <c r="AF516" s="29"/>
      <c r="AG516" s="29"/>
      <c r="AH516" s="29"/>
      <c r="AI516" s="29"/>
      <c r="AJ516" s="29"/>
      <c r="AK516" s="29"/>
      <c r="AL516" s="29"/>
      <c r="AM516" s="29"/>
      <c r="AN516" s="29"/>
      <c r="AO516" s="29"/>
      <c r="AP516" s="29"/>
      <c r="AQ516" s="29"/>
      <c r="AR516" s="29"/>
      <c r="AS516" s="29"/>
      <c r="AT516" s="29"/>
      <c r="AU516" s="29"/>
      <c r="AV516" s="29"/>
      <c r="AW516" s="29"/>
      <c r="AX516" s="29"/>
      <c r="AY516" s="29"/>
      <c r="AZ516" s="29"/>
      <c r="BA516" s="29"/>
      <c r="BB516" s="29"/>
      <c r="BC516" s="29"/>
      <c r="BD516" s="29"/>
      <c r="BE516" s="29"/>
      <c r="BF516" s="29"/>
      <c r="BG516" s="29"/>
      <c r="BH516" s="29"/>
      <c r="BI516" s="29"/>
      <c r="BJ516" s="29"/>
      <c r="BK516" s="29"/>
      <c r="BL516" s="29"/>
      <c r="BM516" s="29"/>
      <c r="BN516" s="29"/>
      <c r="BO516" s="29"/>
      <c r="BP516" s="29"/>
      <c r="BQ516" s="29"/>
    </row>
    <row r="517" spans="2:69" s="29" customFormat="1" ht="15.95" customHeight="1" x14ac:dyDescent="0.25">
      <c r="B517" s="2" t="s">
        <v>348</v>
      </c>
      <c r="C517" s="8" t="s">
        <v>593</v>
      </c>
      <c r="D517" s="1" t="s">
        <v>594</v>
      </c>
      <c r="E517" s="40">
        <f t="shared" si="18"/>
        <v>4.6875</v>
      </c>
      <c r="F517" s="42">
        <v>15</v>
      </c>
      <c r="G517" s="3"/>
      <c r="H517" s="78">
        <f t="shared" si="17"/>
        <v>0</v>
      </c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  <c r="AS517" s="11"/>
      <c r="AT517" s="11"/>
      <c r="AU517" s="11"/>
      <c r="AV517" s="11"/>
      <c r="AW517" s="11"/>
      <c r="AX517" s="11"/>
      <c r="AY517" s="11"/>
      <c r="AZ517" s="11"/>
      <c r="BA517" s="11"/>
      <c r="BB517" s="11"/>
      <c r="BC517" s="11"/>
      <c r="BD517" s="11"/>
      <c r="BE517" s="11"/>
      <c r="BF517" s="11"/>
      <c r="BG517" s="11"/>
      <c r="BH517" s="11"/>
      <c r="BI517" s="11"/>
      <c r="BJ517" s="11"/>
      <c r="BK517" s="11"/>
      <c r="BL517" s="11"/>
      <c r="BM517" s="11"/>
      <c r="BN517" s="11"/>
      <c r="BO517" s="11"/>
      <c r="BP517" s="11"/>
      <c r="BQ517" s="11"/>
    </row>
    <row r="518" spans="2:69" s="29" customFormat="1" ht="15.95" customHeight="1" x14ac:dyDescent="0.25">
      <c r="B518" s="2" t="s">
        <v>273</v>
      </c>
      <c r="C518" s="3" t="s">
        <v>69</v>
      </c>
      <c r="D518" s="1" t="s">
        <v>210</v>
      </c>
      <c r="E518" s="40">
        <f t="shared" si="18"/>
        <v>48.75</v>
      </c>
      <c r="F518" s="42">
        <v>156</v>
      </c>
      <c r="G518" s="3"/>
      <c r="H518" s="78">
        <f t="shared" si="17"/>
        <v>0</v>
      </c>
    </row>
    <row r="519" spans="2:69" s="29" customFormat="1" ht="15.95" customHeight="1" x14ac:dyDescent="0.25">
      <c r="B519" s="17" t="s">
        <v>273</v>
      </c>
      <c r="C519" s="3" t="s">
        <v>270</v>
      </c>
      <c r="D519" s="1" t="s">
        <v>274</v>
      </c>
      <c r="E519" s="40">
        <f t="shared" si="18"/>
        <v>142.1875</v>
      </c>
      <c r="F519" s="42">
        <v>455</v>
      </c>
      <c r="G519" s="3"/>
      <c r="H519" s="78">
        <f t="shared" si="17"/>
        <v>0</v>
      </c>
    </row>
    <row r="520" spans="2:69" s="29" customFormat="1" ht="15.95" customHeight="1" x14ac:dyDescent="0.25">
      <c r="B520" s="2" t="s">
        <v>406</v>
      </c>
      <c r="C520" s="3" t="s">
        <v>55</v>
      </c>
      <c r="D520" s="1" t="s">
        <v>96</v>
      </c>
      <c r="E520" s="40">
        <v>5.5</v>
      </c>
      <c r="F520" s="42">
        <v>18</v>
      </c>
      <c r="G520" s="3"/>
      <c r="H520" s="78">
        <f t="shared" si="17"/>
        <v>0</v>
      </c>
      <c r="I520" s="36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  <c r="AN520" s="11"/>
      <c r="AO520" s="11"/>
      <c r="AP520" s="11"/>
      <c r="AQ520" s="11"/>
      <c r="AR520" s="11"/>
      <c r="AS520" s="11"/>
      <c r="AT520" s="11"/>
      <c r="AU520" s="11"/>
      <c r="AV520" s="11"/>
      <c r="AW520" s="11"/>
      <c r="AX520" s="11"/>
      <c r="AY520" s="11"/>
      <c r="AZ520" s="11"/>
      <c r="BA520" s="11"/>
      <c r="BB520" s="11"/>
      <c r="BC520" s="11"/>
      <c r="BD520" s="11"/>
      <c r="BE520" s="11"/>
      <c r="BF520" s="11"/>
      <c r="BG520" s="11"/>
      <c r="BH520" s="11"/>
      <c r="BI520" s="11"/>
      <c r="BJ520" s="11"/>
      <c r="BK520" s="11"/>
      <c r="BL520" s="11"/>
      <c r="BM520" s="11"/>
      <c r="BN520" s="11"/>
      <c r="BO520" s="11"/>
      <c r="BP520" s="11"/>
      <c r="BQ520" s="11"/>
    </row>
    <row r="521" spans="2:69" s="29" customFormat="1" ht="15.95" customHeight="1" x14ac:dyDescent="0.25">
      <c r="B521" s="18" t="s">
        <v>264</v>
      </c>
      <c r="C521" s="3" t="s">
        <v>254</v>
      </c>
      <c r="D521" s="1" t="s">
        <v>265</v>
      </c>
      <c r="E521" s="40">
        <f t="shared" si="18"/>
        <v>62.5</v>
      </c>
      <c r="F521" s="42">
        <v>200</v>
      </c>
      <c r="G521" s="3"/>
      <c r="H521" s="78">
        <f t="shared" si="17"/>
        <v>0</v>
      </c>
    </row>
    <row r="522" spans="2:69" s="29" customFormat="1" ht="15.95" customHeight="1" x14ac:dyDescent="0.25">
      <c r="B522" s="18" t="s">
        <v>322</v>
      </c>
      <c r="C522" s="3"/>
      <c r="D522" s="1"/>
      <c r="E522" s="40">
        <f t="shared" si="18"/>
        <v>40.625</v>
      </c>
      <c r="F522" s="42">
        <v>130</v>
      </c>
      <c r="G522" s="3"/>
      <c r="H522" s="78">
        <f t="shared" si="17"/>
        <v>0</v>
      </c>
    </row>
    <row r="523" spans="2:69" s="29" customFormat="1" ht="15.95" customHeight="1" x14ac:dyDescent="0.25">
      <c r="B523" s="18" t="s">
        <v>607</v>
      </c>
      <c r="C523" s="3" t="s">
        <v>254</v>
      </c>
      <c r="D523" s="1" t="s">
        <v>606</v>
      </c>
      <c r="E523" s="40">
        <v>50</v>
      </c>
      <c r="F523" s="42">
        <v>160</v>
      </c>
      <c r="G523" s="3"/>
      <c r="H523" s="78">
        <f t="shared" si="17"/>
        <v>0</v>
      </c>
    </row>
    <row r="524" spans="2:69" s="29" customFormat="1" ht="15.95" customHeight="1" x14ac:dyDescent="0.25">
      <c r="B524" s="16" t="s">
        <v>269</v>
      </c>
      <c r="C524" s="3" t="s">
        <v>270</v>
      </c>
      <c r="D524" s="1" t="s">
        <v>271</v>
      </c>
      <c r="E524" s="40">
        <f t="shared" ref="E524:E528" si="19">F524/3.2</f>
        <v>118.75</v>
      </c>
      <c r="F524" s="42">
        <v>380</v>
      </c>
      <c r="G524" s="3"/>
      <c r="H524" s="78">
        <f t="shared" si="17"/>
        <v>0</v>
      </c>
    </row>
    <row r="525" spans="2:69" s="29" customFormat="1" ht="15.95" customHeight="1" x14ac:dyDescent="0.25">
      <c r="B525" s="43" t="s">
        <v>255</v>
      </c>
      <c r="C525" s="3" t="s">
        <v>66</v>
      </c>
      <c r="D525" s="1" t="s">
        <v>246</v>
      </c>
      <c r="E525" s="40">
        <f t="shared" si="19"/>
        <v>39.6875</v>
      </c>
      <c r="F525" s="42">
        <v>127</v>
      </c>
      <c r="G525" s="3"/>
      <c r="H525" s="78">
        <f t="shared" si="17"/>
        <v>0</v>
      </c>
    </row>
    <row r="526" spans="2:69" s="29" customFormat="1" ht="15.75" customHeight="1" x14ac:dyDescent="0.25">
      <c r="B526" s="17" t="s">
        <v>139</v>
      </c>
      <c r="C526" s="6" t="s">
        <v>13</v>
      </c>
      <c r="D526" s="6" t="s">
        <v>140</v>
      </c>
      <c r="E526" s="40">
        <f t="shared" si="19"/>
        <v>35.625</v>
      </c>
      <c r="F526" s="42">
        <v>114</v>
      </c>
      <c r="G526" s="4"/>
      <c r="H526" s="78">
        <f t="shared" si="17"/>
        <v>0</v>
      </c>
    </row>
    <row r="527" spans="2:69" s="29" customFormat="1" ht="15.75" customHeight="1" x14ac:dyDescent="0.25">
      <c r="B527" s="2" t="s">
        <v>356</v>
      </c>
      <c r="C527" s="3" t="s">
        <v>66</v>
      </c>
      <c r="D527" s="3" t="s">
        <v>96</v>
      </c>
      <c r="E527" s="40">
        <f t="shared" si="19"/>
        <v>6.5625</v>
      </c>
      <c r="F527" s="42">
        <v>21</v>
      </c>
      <c r="G527" s="3"/>
      <c r="H527" s="78">
        <f t="shared" si="17"/>
        <v>0</v>
      </c>
    </row>
    <row r="528" spans="2:69" s="11" customFormat="1" ht="15.95" customHeight="1" x14ac:dyDescent="0.25">
      <c r="B528" s="2" t="s">
        <v>355</v>
      </c>
      <c r="C528" s="3" t="s">
        <v>13</v>
      </c>
      <c r="D528" s="3" t="s">
        <v>96</v>
      </c>
      <c r="E528" s="40">
        <f t="shared" si="19"/>
        <v>5</v>
      </c>
      <c r="F528" s="42">
        <v>16</v>
      </c>
      <c r="G528" s="3"/>
      <c r="H528" s="78">
        <f t="shared" si="17"/>
        <v>0</v>
      </c>
      <c r="I528" s="29"/>
    </row>
    <row r="529" spans="2:69" s="11" customFormat="1" ht="15.95" customHeight="1" x14ac:dyDescent="0.25">
      <c r="B529" s="2" t="s">
        <v>608</v>
      </c>
      <c r="C529" s="3" t="s">
        <v>242</v>
      </c>
      <c r="D529" s="3" t="s">
        <v>349</v>
      </c>
      <c r="E529" s="40">
        <v>43</v>
      </c>
      <c r="F529" s="42">
        <v>140</v>
      </c>
      <c r="G529" s="3"/>
      <c r="H529" s="78">
        <f t="shared" si="17"/>
        <v>0</v>
      </c>
      <c r="I529" s="29"/>
    </row>
    <row r="530" spans="2:69" s="29" customFormat="1" ht="15.95" customHeight="1" x14ac:dyDescent="0.25">
      <c r="B530" s="44" t="s">
        <v>276</v>
      </c>
      <c r="C530" s="3" t="s">
        <v>56</v>
      </c>
      <c r="D530" s="1" t="s">
        <v>277</v>
      </c>
      <c r="E530" s="40">
        <f t="shared" ref="E530:E535" si="20">F530/3.2</f>
        <v>57.8125</v>
      </c>
      <c r="F530" s="42">
        <v>185</v>
      </c>
      <c r="G530" s="3"/>
      <c r="H530" s="78">
        <f t="shared" si="17"/>
        <v>0</v>
      </c>
    </row>
    <row r="531" spans="2:69" s="29" customFormat="1" ht="15.95" customHeight="1" x14ac:dyDescent="0.25">
      <c r="B531" s="16" t="s">
        <v>261</v>
      </c>
      <c r="C531" s="3" t="s">
        <v>44</v>
      </c>
      <c r="D531" s="1" t="s">
        <v>457</v>
      </c>
      <c r="E531" s="40">
        <f t="shared" si="20"/>
        <v>20.3125</v>
      </c>
      <c r="F531" s="42">
        <v>65</v>
      </c>
      <c r="G531" s="3"/>
      <c r="H531" s="78">
        <f t="shared" si="17"/>
        <v>0</v>
      </c>
    </row>
    <row r="532" spans="2:69" s="91" customFormat="1" ht="15.95" customHeight="1" x14ac:dyDescent="0.25">
      <c r="B532" s="45" t="s">
        <v>323</v>
      </c>
      <c r="C532" s="1" t="s">
        <v>55</v>
      </c>
      <c r="D532" s="1" t="s">
        <v>262</v>
      </c>
      <c r="E532" s="40">
        <f t="shared" si="20"/>
        <v>14.0625</v>
      </c>
      <c r="F532" s="42">
        <v>45</v>
      </c>
      <c r="G532" s="1"/>
      <c r="H532" s="78">
        <f t="shared" si="17"/>
        <v>0</v>
      </c>
      <c r="I532" s="36"/>
    </row>
    <row r="533" spans="2:69" s="91" customFormat="1" ht="15.95" customHeight="1" x14ac:dyDescent="0.25">
      <c r="B533" s="45" t="s">
        <v>653</v>
      </c>
      <c r="C533" s="1" t="s">
        <v>7</v>
      </c>
      <c r="D533" s="1" t="s">
        <v>652</v>
      </c>
      <c r="E533" s="40">
        <v>3.5</v>
      </c>
      <c r="F533" s="42">
        <v>11</v>
      </c>
      <c r="G533" s="1"/>
      <c r="H533" s="78">
        <f t="shared" si="17"/>
        <v>0</v>
      </c>
      <c r="I533" s="36"/>
    </row>
    <row r="534" spans="2:69" s="29" customFormat="1" ht="15.95" customHeight="1" x14ac:dyDescent="0.25">
      <c r="B534" s="45" t="s">
        <v>152</v>
      </c>
      <c r="C534" s="1" t="s">
        <v>7</v>
      </c>
      <c r="D534" s="1" t="s">
        <v>96</v>
      </c>
      <c r="E534" s="40">
        <f t="shared" si="20"/>
        <v>6.25</v>
      </c>
      <c r="F534" s="42">
        <v>20</v>
      </c>
      <c r="G534" s="1"/>
      <c r="H534" s="78">
        <f t="shared" si="17"/>
        <v>0</v>
      </c>
    </row>
    <row r="535" spans="2:69" s="29" customFormat="1" ht="15.95" customHeight="1" x14ac:dyDescent="0.25">
      <c r="B535" s="46" t="s">
        <v>520</v>
      </c>
      <c r="C535" s="1"/>
      <c r="D535" s="1" t="s">
        <v>457</v>
      </c>
      <c r="E535" s="40">
        <f t="shared" si="20"/>
        <v>46.875</v>
      </c>
      <c r="F535" s="42">
        <v>150</v>
      </c>
      <c r="G535" s="1"/>
      <c r="H535" s="78">
        <f t="shared" si="17"/>
        <v>0</v>
      </c>
    </row>
    <row r="536" spans="2:69" s="29" customFormat="1" ht="15.95" customHeight="1" x14ac:dyDescent="0.25">
      <c r="B536" s="46" t="s">
        <v>624</v>
      </c>
      <c r="C536" s="1" t="s">
        <v>610</v>
      </c>
      <c r="D536" s="1" t="s">
        <v>407</v>
      </c>
      <c r="E536" s="40">
        <v>46.9</v>
      </c>
      <c r="F536" s="42">
        <v>150</v>
      </c>
      <c r="G536" s="1"/>
      <c r="H536" s="78">
        <f t="shared" si="17"/>
        <v>0</v>
      </c>
    </row>
    <row r="537" spans="2:69" s="29" customFormat="1" ht="15.95" customHeight="1" x14ac:dyDescent="0.25">
      <c r="B537" s="46" t="s">
        <v>625</v>
      </c>
      <c r="C537" s="1" t="s">
        <v>626</v>
      </c>
      <c r="D537" s="1" t="s">
        <v>627</v>
      </c>
      <c r="E537" s="40">
        <v>120</v>
      </c>
      <c r="F537" s="42">
        <v>384</v>
      </c>
      <c r="G537" s="1"/>
      <c r="H537" s="78">
        <f t="shared" si="17"/>
        <v>0</v>
      </c>
    </row>
    <row r="538" spans="2:69" s="29" customFormat="1" ht="15.95" customHeight="1" x14ac:dyDescent="0.25">
      <c r="B538" s="46" t="s">
        <v>654</v>
      </c>
      <c r="C538" s="1" t="s">
        <v>60</v>
      </c>
      <c r="D538" s="1" t="s">
        <v>115</v>
      </c>
      <c r="E538" s="40">
        <v>3</v>
      </c>
      <c r="F538" s="42">
        <v>10</v>
      </c>
      <c r="G538" s="1"/>
      <c r="H538" s="78"/>
    </row>
    <row r="539" spans="2:69" s="11" customFormat="1" ht="15.95" customHeight="1" x14ac:dyDescent="0.25">
      <c r="B539" s="2" t="s">
        <v>97</v>
      </c>
      <c r="C539" s="1" t="s">
        <v>55</v>
      </c>
      <c r="D539" s="47" t="s">
        <v>98</v>
      </c>
      <c r="E539" s="40">
        <f t="shared" ref="E539:E542" si="21">F539/3.2</f>
        <v>17.1875</v>
      </c>
      <c r="F539" s="42">
        <v>55</v>
      </c>
      <c r="G539" s="1"/>
      <c r="H539" s="78">
        <f t="shared" si="17"/>
        <v>0</v>
      </c>
      <c r="I539" s="36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  <c r="AA539" s="29"/>
      <c r="AB539" s="29"/>
      <c r="AC539" s="29"/>
      <c r="AD539" s="29"/>
      <c r="AE539" s="29"/>
      <c r="AF539" s="29"/>
      <c r="AG539" s="29"/>
      <c r="AH539" s="29"/>
      <c r="AI539" s="29"/>
      <c r="AJ539" s="29"/>
      <c r="AK539" s="29"/>
      <c r="AL539" s="29"/>
      <c r="AM539" s="29"/>
      <c r="AN539" s="29"/>
      <c r="AO539" s="29"/>
      <c r="AP539" s="29"/>
      <c r="AQ539" s="29"/>
      <c r="AR539" s="29"/>
      <c r="AS539" s="29"/>
      <c r="AT539" s="29"/>
      <c r="AU539" s="29"/>
      <c r="AV539" s="29"/>
      <c r="AW539" s="29"/>
      <c r="AX539" s="29"/>
      <c r="AY539" s="29"/>
      <c r="AZ539" s="29"/>
      <c r="BA539" s="29"/>
      <c r="BB539" s="29"/>
      <c r="BC539" s="29"/>
      <c r="BD539" s="29"/>
      <c r="BE539" s="29"/>
      <c r="BF539" s="29"/>
      <c r="BG539" s="29"/>
      <c r="BH539" s="29"/>
      <c r="BI539" s="29"/>
      <c r="BJ539" s="29"/>
      <c r="BK539" s="29"/>
      <c r="BL539" s="29"/>
      <c r="BM539" s="29"/>
      <c r="BN539" s="29"/>
      <c r="BO539" s="29"/>
      <c r="BP539" s="29"/>
      <c r="BQ539" s="29"/>
    </row>
    <row r="540" spans="2:69" s="11" customFormat="1" ht="15.95" customHeight="1" x14ac:dyDescent="0.25">
      <c r="B540" s="2" t="s">
        <v>370</v>
      </c>
      <c r="C540" s="3" t="s">
        <v>13</v>
      </c>
      <c r="D540" s="3" t="s">
        <v>595</v>
      </c>
      <c r="E540" s="40">
        <f t="shared" si="21"/>
        <v>7.1875</v>
      </c>
      <c r="F540" s="42">
        <v>23</v>
      </c>
      <c r="G540" s="3"/>
      <c r="H540" s="78">
        <f t="shared" si="17"/>
        <v>0</v>
      </c>
      <c r="I540" s="36"/>
    </row>
    <row r="541" spans="2:69" s="11" customFormat="1" ht="15.95" customHeight="1" x14ac:dyDescent="0.25">
      <c r="B541" s="23" t="s">
        <v>253</v>
      </c>
      <c r="C541" s="3" t="s">
        <v>585</v>
      </c>
      <c r="D541" s="1" t="s">
        <v>115</v>
      </c>
      <c r="E541" s="40">
        <f t="shared" si="21"/>
        <v>27.5</v>
      </c>
      <c r="F541" s="42">
        <v>88</v>
      </c>
      <c r="G541" s="3"/>
      <c r="H541" s="78">
        <f t="shared" si="17"/>
        <v>0</v>
      </c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  <c r="AA541" s="29"/>
      <c r="AB541" s="29"/>
      <c r="AC541" s="29"/>
      <c r="AD541" s="29"/>
      <c r="AE541" s="29"/>
      <c r="AF541" s="29"/>
      <c r="AG541" s="29"/>
      <c r="AH541" s="29"/>
      <c r="AI541" s="29"/>
      <c r="AJ541" s="29"/>
      <c r="AK541" s="29"/>
      <c r="AL541" s="29"/>
      <c r="AM541" s="29"/>
      <c r="AN541" s="29"/>
      <c r="AO541" s="29"/>
      <c r="AP541" s="29"/>
      <c r="AQ541" s="29"/>
      <c r="AR541" s="29"/>
      <c r="AS541" s="29"/>
      <c r="AT541" s="29"/>
      <c r="AU541" s="29"/>
      <c r="AV541" s="29"/>
      <c r="AW541" s="29"/>
      <c r="AX541" s="29"/>
      <c r="AY541" s="29"/>
      <c r="AZ541" s="29"/>
      <c r="BA541" s="29"/>
      <c r="BB541" s="29"/>
      <c r="BC541" s="29"/>
      <c r="BD541" s="29"/>
      <c r="BE541" s="29"/>
      <c r="BF541" s="29"/>
      <c r="BG541" s="29"/>
      <c r="BH541" s="29"/>
      <c r="BI541" s="29"/>
      <c r="BJ541" s="29"/>
      <c r="BK541" s="29"/>
      <c r="BL541" s="29"/>
      <c r="BM541" s="29"/>
      <c r="BN541" s="29"/>
      <c r="BO541" s="29"/>
      <c r="BP541" s="29"/>
      <c r="BQ541" s="29"/>
    </row>
    <row r="542" spans="2:69" s="11" customFormat="1" ht="15.95" customHeight="1" x14ac:dyDescent="0.25">
      <c r="B542" s="23" t="s">
        <v>253</v>
      </c>
      <c r="C542" s="3" t="s">
        <v>69</v>
      </c>
      <c r="D542" s="1" t="s">
        <v>260</v>
      </c>
      <c r="E542" s="40">
        <f t="shared" si="21"/>
        <v>39.6875</v>
      </c>
      <c r="F542" s="42">
        <v>127</v>
      </c>
      <c r="G542" s="3"/>
      <c r="H542" s="78">
        <f t="shared" si="17"/>
        <v>0</v>
      </c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  <c r="AA542" s="29"/>
      <c r="AB542" s="29"/>
      <c r="AC542" s="29"/>
      <c r="AD542" s="29"/>
      <c r="AE542" s="29"/>
      <c r="AF542" s="29"/>
      <c r="AG542" s="29"/>
      <c r="AH542" s="29"/>
      <c r="AI542" s="29"/>
      <c r="AJ542" s="29"/>
      <c r="AK542" s="29"/>
      <c r="AL542" s="29"/>
      <c r="AM542" s="29"/>
      <c r="AN542" s="29"/>
      <c r="AO542" s="29"/>
      <c r="AP542" s="29"/>
      <c r="AQ542" s="29"/>
      <c r="AR542" s="29"/>
      <c r="AS542" s="29"/>
      <c r="AT542" s="29"/>
      <c r="AU542" s="29"/>
      <c r="AV542" s="29"/>
      <c r="AW542" s="29"/>
      <c r="AX542" s="29"/>
      <c r="AY542" s="29"/>
      <c r="AZ542" s="29"/>
      <c r="BA542" s="29"/>
      <c r="BB542" s="29"/>
      <c r="BC542" s="29"/>
      <c r="BD542" s="29"/>
      <c r="BE542" s="29"/>
      <c r="BF542" s="29"/>
      <c r="BG542" s="29"/>
      <c r="BH542" s="29"/>
      <c r="BI542" s="29"/>
      <c r="BJ542" s="29"/>
      <c r="BK542" s="29"/>
      <c r="BL542" s="29"/>
      <c r="BM542" s="29"/>
      <c r="BN542" s="29"/>
      <c r="BO542" s="29"/>
      <c r="BP542" s="29"/>
      <c r="BQ542" s="29"/>
    </row>
    <row r="543" spans="2:69" s="11" customFormat="1" ht="15.95" customHeight="1" x14ac:dyDescent="0.25">
      <c r="B543" s="2" t="s">
        <v>612</v>
      </c>
      <c r="C543" s="3" t="s">
        <v>610</v>
      </c>
      <c r="D543" s="3" t="s">
        <v>611</v>
      </c>
      <c r="E543" s="40">
        <v>80</v>
      </c>
      <c r="F543" s="42">
        <v>260</v>
      </c>
      <c r="G543" s="4"/>
      <c r="H543" s="78">
        <f t="shared" si="17"/>
        <v>0</v>
      </c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  <c r="AA543" s="29"/>
      <c r="AB543" s="29"/>
      <c r="AC543" s="29"/>
      <c r="AD543" s="29"/>
      <c r="AE543" s="29"/>
      <c r="AF543" s="29"/>
      <c r="AG543" s="29"/>
      <c r="AH543" s="29"/>
      <c r="AI543" s="29"/>
      <c r="AJ543" s="29"/>
      <c r="AK543" s="29"/>
      <c r="AL543" s="29"/>
      <c r="AM543" s="29"/>
      <c r="AN543" s="29"/>
      <c r="AO543" s="29"/>
      <c r="AP543" s="29"/>
      <c r="AQ543" s="29"/>
      <c r="AR543" s="29"/>
      <c r="AS543" s="29"/>
      <c r="AT543" s="29"/>
      <c r="AU543" s="29"/>
      <c r="AV543" s="29"/>
      <c r="AW543" s="29"/>
      <c r="AX543" s="29"/>
      <c r="AY543" s="29"/>
      <c r="AZ543" s="29"/>
      <c r="BA543" s="29"/>
      <c r="BB543" s="29"/>
      <c r="BC543" s="29"/>
      <c r="BD543" s="29"/>
      <c r="BE543" s="29"/>
      <c r="BF543" s="29"/>
      <c r="BG543" s="29"/>
      <c r="BH543" s="29"/>
      <c r="BI543" s="29"/>
      <c r="BJ543" s="29"/>
      <c r="BK543" s="29"/>
      <c r="BL543" s="29"/>
      <c r="BM543" s="29"/>
      <c r="BN543" s="29"/>
      <c r="BO543" s="29"/>
      <c r="BP543" s="29"/>
      <c r="BQ543" s="29"/>
    </row>
    <row r="544" spans="2:69" s="11" customFormat="1" ht="15.95" customHeight="1" x14ac:dyDescent="0.25">
      <c r="B544" s="2" t="s">
        <v>609</v>
      </c>
      <c r="C544" s="3" t="s">
        <v>599</v>
      </c>
      <c r="D544" s="3"/>
      <c r="E544" s="40">
        <v>70</v>
      </c>
      <c r="F544" s="42">
        <v>224</v>
      </c>
      <c r="G544" s="4"/>
      <c r="H544" s="78">
        <f t="shared" si="17"/>
        <v>0</v>
      </c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  <c r="AA544" s="29"/>
      <c r="AB544" s="29"/>
      <c r="AC544" s="29"/>
      <c r="AD544" s="29"/>
      <c r="AE544" s="29"/>
      <c r="AF544" s="29"/>
      <c r="AG544" s="29"/>
      <c r="AH544" s="29"/>
      <c r="AI544" s="29"/>
      <c r="AJ544" s="29"/>
      <c r="AK544" s="29"/>
      <c r="AL544" s="29"/>
      <c r="AM544" s="29"/>
      <c r="AN544" s="29"/>
      <c r="AO544" s="29"/>
      <c r="AP544" s="29"/>
      <c r="AQ544" s="29"/>
      <c r="AR544" s="29"/>
      <c r="AS544" s="29"/>
      <c r="AT544" s="29"/>
      <c r="AU544" s="29"/>
      <c r="AV544" s="29"/>
      <c r="AW544" s="29"/>
      <c r="AX544" s="29"/>
      <c r="AY544" s="29"/>
      <c r="AZ544" s="29"/>
      <c r="BA544" s="29"/>
      <c r="BB544" s="29"/>
      <c r="BC544" s="29"/>
      <c r="BD544" s="29"/>
      <c r="BE544" s="29"/>
      <c r="BF544" s="29"/>
      <c r="BG544" s="29"/>
      <c r="BH544" s="29"/>
      <c r="BI544" s="29"/>
      <c r="BJ544" s="29"/>
      <c r="BK544" s="29"/>
      <c r="BL544" s="29"/>
      <c r="BM544" s="29"/>
      <c r="BN544" s="29"/>
      <c r="BO544" s="29"/>
      <c r="BP544" s="29"/>
      <c r="BQ544" s="29"/>
    </row>
    <row r="545" spans="2:69" s="11" customFormat="1" ht="15.95" customHeight="1" x14ac:dyDescent="0.25">
      <c r="B545" s="2" t="s">
        <v>609</v>
      </c>
      <c r="C545" s="3" t="s">
        <v>610</v>
      </c>
      <c r="D545" s="3" t="s">
        <v>611</v>
      </c>
      <c r="E545" s="40">
        <v>105</v>
      </c>
      <c r="F545" s="42">
        <v>341</v>
      </c>
      <c r="G545" s="4"/>
      <c r="H545" s="78">
        <f t="shared" si="17"/>
        <v>0</v>
      </c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  <c r="AA545" s="29"/>
      <c r="AB545" s="29"/>
      <c r="AC545" s="29"/>
      <c r="AD545" s="29"/>
      <c r="AE545" s="29"/>
      <c r="AF545" s="29"/>
      <c r="AG545" s="29"/>
      <c r="AH545" s="29"/>
      <c r="AI545" s="29"/>
      <c r="AJ545" s="29"/>
      <c r="AK545" s="29"/>
      <c r="AL545" s="29"/>
      <c r="AM545" s="29"/>
      <c r="AN545" s="29"/>
      <c r="AO545" s="29"/>
      <c r="AP545" s="29"/>
      <c r="AQ545" s="29"/>
      <c r="AR545" s="29"/>
      <c r="AS545" s="29"/>
      <c r="AT545" s="29"/>
      <c r="AU545" s="29"/>
      <c r="AV545" s="29"/>
      <c r="AW545" s="29"/>
      <c r="AX545" s="29"/>
      <c r="AY545" s="29"/>
      <c r="AZ545" s="29"/>
      <c r="BA545" s="29"/>
      <c r="BB545" s="29"/>
      <c r="BC545" s="29"/>
      <c r="BD545" s="29"/>
      <c r="BE545" s="29"/>
      <c r="BF545" s="29"/>
      <c r="BG545" s="29"/>
      <c r="BH545" s="29"/>
      <c r="BI545" s="29"/>
      <c r="BJ545" s="29"/>
      <c r="BK545" s="29"/>
      <c r="BL545" s="29"/>
      <c r="BM545" s="29"/>
      <c r="BN545" s="29"/>
      <c r="BO545" s="29"/>
      <c r="BP545" s="29"/>
      <c r="BQ545" s="29"/>
    </row>
    <row r="546" spans="2:69" s="11" customFormat="1" ht="15.95" customHeight="1" x14ac:dyDescent="0.25">
      <c r="B546" s="16" t="s">
        <v>266</v>
      </c>
      <c r="C546" s="3" t="s">
        <v>44</v>
      </c>
      <c r="D546" s="3"/>
      <c r="E546" s="40">
        <f t="shared" ref="E546:E549" si="22">F546/3.2</f>
        <v>50</v>
      </c>
      <c r="F546" s="42">
        <v>160</v>
      </c>
      <c r="G546" s="4"/>
      <c r="H546" s="78">
        <f t="shared" si="17"/>
        <v>0</v>
      </c>
      <c r="I546" s="29"/>
    </row>
    <row r="547" spans="2:69" s="29" customFormat="1" ht="15.95" customHeight="1" x14ac:dyDescent="0.25">
      <c r="B547" s="16" t="s">
        <v>266</v>
      </c>
      <c r="C547" s="3" t="s">
        <v>56</v>
      </c>
      <c r="D547" s="1" t="s">
        <v>278</v>
      </c>
      <c r="E547" s="40">
        <f t="shared" si="22"/>
        <v>55.3125</v>
      </c>
      <c r="F547" s="42">
        <v>177</v>
      </c>
      <c r="G547" s="3"/>
      <c r="H547" s="78">
        <f t="shared" si="17"/>
        <v>0</v>
      </c>
      <c r="J547" s="90"/>
      <c r="K547" s="90"/>
      <c r="L547" s="90"/>
      <c r="M547" s="90"/>
      <c r="N547" s="90"/>
      <c r="O547" s="90"/>
      <c r="P547" s="90"/>
      <c r="Q547" s="90"/>
      <c r="R547" s="90"/>
      <c r="S547" s="90"/>
      <c r="T547" s="90"/>
      <c r="U547" s="90"/>
      <c r="V547" s="90"/>
      <c r="W547" s="90"/>
      <c r="X547" s="90"/>
      <c r="Y547" s="90"/>
      <c r="Z547" s="90"/>
      <c r="AA547" s="90"/>
      <c r="AB547" s="90"/>
      <c r="AC547" s="90"/>
      <c r="AD547" s="90"/>
      <c r="AE547" s="90"/>
      <c r="AF547" s="90"/>
      <c r="AG547" s="90"/>
      <c r="AH547" s="90"/>
      <c r="AI547" s="90"/>
      <c r="AJ547" s="90"/>
      <c r="AK547" s="90"/>
      <c r="AL547" s="90"/>
      <c r="AM547" s="90"/>
      <c r="AN547" s="90"/>
      <c r="AO547" s="90"/>
      <c r="AP547" s="90"/>
      <c r="AQ547" s="90"/>
      <c r="AR547" s="90"/>
      <c r="AS547" s="90"/>
      <c r="AT547" s="90"/>
      <c r="AU547" s="90"/>
      <c r="AV547" s="90"/>
      <c r="AW547" s="90"/>
      <c r="AX547" s="90"/>
      <c r="AY547" s="90"/>
      <c r="AZ547" s="90"/>
      <c r="BA547" s="90"/>
      <c r="BB547" s="90"/>
      <c r="BC547" s="90"/>
      <c r="BD547" s="90"/>
      <c r="BE547" s="90"/>
      <c r="BF547" s="90"/>
      <c r="BG547" s="90"/>
      <c r="BH547" s="90"/>
      <c r="BI547" s="90"/>
      <c r="BJ547" s="90"/>
      <c r="BK547" s="90"/>
      <c r="BL547" s="90"/>
      <c r="BM547" s="90"/>
      <c r="BN547" s="90"/>
      <c r="BO547" s="90"/>
      <c r="BP547" s="90"/>
      <c r="BQ547" s="90"/>
    </row>
    <row r="548" spans="2:69" s="29" customFormat="1" ht="15.95" customHeight="1" x14ac:dyDescent="0.25">
      <c r="B548" s="16" t="s">
        <v>266</v>
      </c>
      <c r="C548" s="3" t="s">
        <v>267</v>
      </c>
      <c r="D548" s="1" t="s">
        <v>268</v>
      </c>
      <c r="E548" s="40">
        <f t="shared" si="22"/>
        <v>95.3125</v>
      </c>
      <c r="F548" s="42">
        <v>305</v>
      </c>
      <c r="G548" s="3"/>
      <c r="H548" s="78">
        <f t="shared" si="17"/>
        <v>0</v>
      </c>
    </row>
    <row r="549" spans="2:69" s="29" customFormat="1" ht="15.95" customHeight="1" x14ac:dyDescent="0.25">
      <c r="B549" s="16" t="s">
        <v>324</v>
      </c>
      <c r="C549" s="3" t="s">
        <v>267</v>
      </c>
      <c r="D549" s="1" t="s">
        <v>268</v>
      </c>
      <c r="E549" s="40">
        <f t="shared" si="22"/>
        <v>71.875</v>
      </c>
      <c r="F549" s="42">
        <v>230</v>
      </c>
      <c r="G549" s="3"/>
      <c r="H549" s="78">
        <f t="shared" si="17"/>
        <v>0</v>
      </c>
      <c r="J549" s="90"/>
      <c r="K549" s="90"/>
      <c r="L549" s="90"/>
      <c r="M549" s="90"/>
      <c r="N549" s="90"/>
      <c r="O549" s="90"/>
      <c r="P549" s="90"/>
      <c r="Q549" s="90"/>
      <c r="R549" s="90"/>
      <c r="S549" s="90"/>
      <c r="T549" s="90"/>
      <c r="U549" s="90"/>
      <c r="V549" s="90"/>
      <c r="W549" s="90"/>
      <c r="X549" s="90"/>
      <c r="Y549" s="90"/>
      <c r="Z549" s="90"/>
      <c r="AA549" s="90"/>
      <c r="AB549" s="90"/>
      <c r="AC549" s="90"/>
      <c r="AD549" s="90"/>
      <c r="AE549" s="90"/>
      <c r="AF549" s="90"/>
      <c r="AG549" s="90"/>
      <c r="AH549" s="90"/>
      <c r="AI549" s="90"/>
      <c r="AJ549" s="90"/>
      <c r="AK549" s="90"/>
      <c r="AL549" s="90"/>
      <c r="AM549" s="90"/>
      <c r="AN549" s="90"/>
      <c r="AO549" s="90"/>
      <c r="AP549" s="90"/>
      <c r="AQ549" s="90"/>
      <c r="AR549" s="90"/>
      <c r="AS549" s="90"/>
      <c r="AT549" s="90"/>
      <c r="AU549" s="90"/>
      <c r="AV549" s="90"/>
      <c r="AW549" s="90"/>
      <c r="AX549" s="90"/>
      <c r="AY549" s="90"/>
      <c r="AZ549" s="90"/>
      <c r="BA549" s="90"/>
      <c r="BB549" s="90"/>
      <c r="BC549" s="90"/>
      <c r="BD549" s="90"/>
      <c r="BE549" s="90"/>
      <c r="BF549" s="90"/>
      <c r="BG549" s="90"/>
      <c r="BH549" s="90"/>
      <c r="BI549" s="90"/>
      <c r="BJ549" s="90"/>
      <c r="BK549" s="90"/>
      <c r="BL549" s="90"/>
      <c r="BM549" s="90"/>
      <c r="BN549" s="90"/>
      <c r="BO549" s="90"/>
      <c r="BP549" s="90"/>
      <c r="BQ549" s="90"/>
    </row>
    <row r="550" spans="2:69" s="29" customFormat="1" ht="15.95" customHeight="1" x14ac:dyDescent="0.25">
      <c r="B550" s="16" t="s">
        <v>628</v>
      </c>
      <c r="C550" s="3" t="s">
        <v>610</v>
      </c>
      <c r="D550" s="1" t="s">
        <v>627</v>
      </c>
      <c r="E550" s="40">
        <v>95</v>
      </c>
      <c r="F550" s="42">
        <v>304</v>
      </c>
      <c r="G550" s="3"/>
      <c r="H550" s="78">
        <f t="shared" si="17"/>
        <v>0</v>
      </c>
      <c r="J550" s="90"/>
      <c r="K550" s="90"/>
      <c r="L550" s="90"/>
      <c r="M550" s="90"/>
      <c r="N550" s="90"/>
      <c r="O550" s="90"/>
      <c r="P550" s="90"/>
      <c r="Q550" s="90"/>
      <c r="R550" s="90"/>
      <c r="S550" s="90"/>
      <c r="T550" s="90"/>
      <c r="U550" s="90"/>
      <c r="V550" s="90"/>
      <c r="W550" s="90"/>
      <c r="X550" s="90"/>
      <c r="Y550" s="90"/>
      <c r="Z550" s="90"/>
      <c r="AA550" s="90"/>
      <c r="AB550" s="90"/>
      <c r="AC550" s="90"/>
      <c r="AD550" s="90"/>
      <c r="AE550" s="90"/>
      <c r="AF550" s="90"/>
      <c r="AG550" s="90"/>
      <c r="AH550" s="90"/>
      <c r="AI550" s="90"/>
      <c r="AJ550" s="90"/>
      <c r="AK550" s="90"/>
      <c r="AL550" s="90"/>
      <c r="AM550" s="90"/>
      <c r="AN550" s="90"/>
      <c r="AO550" s="90"/>
      <c r="AP550" s="90"/>
      <c r="AQ550" s="90"/>
      <c r="AR550" s="90"/>
      <c r="AS550" s="90"/>
      <c r="AT550" s="90"/>
      <c r="AU550" s="90"/>
      <c r="AV550" s="90"/>
      <c r="AW550" s="90"/>
      <c r="AX550" s="90"/>
      <c r="AY550" s="90"/>
      <c r="AZ550" s="90"/>
      <c r="BA550" s="90"/>
      <c r="BB550" s="90"/>
      <c r="BC550" s="90"/>
      <c r="BD550" s="90"/>
      <c r="BE550" s="90"/>
      <c r="BF550" s="90"/>
      <c r="BG550" s="90"/>
      <c r="BH550" s="90"/>
      <c r="BI550" s="90"/>
      <c r="BJ550" s="90"/>
      <c r="BK550" s="90"/>
      <c r="BL550" s="90"/>
      <c r="BM550" s="90"/>
      <c r="BN550" s="90"/>
      <c r="BO550" s="90"/>
      <c r="BP550" s="90"/>
      <c r="BQ550" s="90"/>
    </row>
    <row r="551" spans="2:69" s="29" customFormat="1" ht="15.95" customHeight="1" x14ac:dyDescent="0.25">
      <c r="B551" s="23" t="s">
        <v>325</v>
      </c>
      <c r="C551" s="3" t="s">
        <v>267</v>
      </c>
      <c r="D551" s="1" t="s">
        <v>272</v>
      </c>
      <c r="E551" s="40">
        <f t="shared" ref="E551" si="23">F551/3.2</f>
        <v>79.6875</v>
      </c>
      <c r="F551" s="42">
        <v>255</v>
      </c>
      <c r="G551" s="3"/>
      <c r="H551" s="78">
        <f t="shared" si="17"/>
        <v>0</v>
      </c>
    </row>
    <row r="552" spans="2:69" s="29" customFormat="1" ht="15.95" customHeight="1" x14ac:dyDescent="0.25">
      <c r="B552" s="17" t="s">
        <v>613</v>
      </c>
      <c r="C552" s="3" t="s">
        <v>610</v>
      </c>
      <c r="D552" s="3" t="s">
        <v>611</v>
      </c>
      <c r="E552" s="40">
        <v>95</v>
      </c>
      <c r="F552" s="42">
        <v>304</v>
      </c>
      <c r="G552" s="4"/>
      <c r="H552" s="78">
        <f t="shared" si="17"/>
        <v>0</v>
      </c>
    </row>
    <row r="553" spans="2:69" s="29" customFormat="1" ht="15.95" customHeight="1" x14ac:dyDescent="0.25">
      <c r="B553" s="2" t="s">
        <v>368</v>
      </c>
      <c r="C553" s="3" t="s">
        <v>66</v>
      </c>
      <c r="D553" s="1" t="s">
        <v>595</v>
      </c>
      <c r="E553" s="40">
        <f t="shared" ref="E553:E558" si="24">F553/3.2</f>
        <v>6.5625</v>
      </c>
      <c r="F553" s="42">
        <v>21</v>
      </c>
      <c r="G553" s="3"/>
      <c r="H553" s="78">
        <f t="shared" si="17"/>
        <v>0</v>
      </c>
      <c r="I553" s="36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  <c r="AE553" s="11"/>
      <c r="AF553" s="11"/>
      <c r="AG553" s="11"/>
      <c r="AH553" s="11"/>
      <c r="AI553" s="11"/>
      <c r="AJ553" s="11"/>
      <c r="AK553" s="11"/>
      <c r="AL553" s="11"/>
      <c r="AM553" s="11"/>
      <c r="AN553" s="11"/>
      <c r="AO553" s="11"/>
      <c r="AP553" s="11"/>
      <c r="AQ553" s="11"/>
      <c r="AR553" s="11"/>
      <c r="AS553" s="11"/>
      <c r="AT553" s="11"/>
      <c r="AU553" s="11"/>
      <c r="AV553" s="11"/>
      <c r="AW553" s="11"/>
      <c r="AX553" s="11"/>
      <c r="AY553" s="11"/>
      <c r="AZ553" s="11"/>
      <c r="BA553" s="11"/>
      <c r="BB553" s="11"/>
      <c r="BC553" s="11"/>
      <c r="BD553" s="11"/>
      <c r="BE553" s="11"/>
      <c r="BF553" s="11"/>
      <c r="BG553" s="11"/>
      <c r="BH553" s="11"/>
      <c r="BI553" s="11"/>
      <c r="BJ553" s="11"/>
      <c r="BK553" s="11"/>
      <c r="BL553" s="11"/>
      <c r="BM553" s="11"/>
      <c r="BN553" s="11"/>
      <c r="BO553" s="11"/>
      <c r="BP553" s="11"/>
      <c r="BQ553" s="11"/>
    </row>
    <row r="554" spans="2:69" ht="15.95" customHeight="1" x14ac:dyDescent="0.25">
      <c r="B554" s="2" t="s">
        <v>754</v>
      </c>
      <c r="C554" s="3" t="s">
        <v>7</v>
      </c>
      <c r="D554" s="1"/>
      <c r="E554" s="40">
        <f>F554/3.2</f>
        <v>15.625</v>
      </c>
      <c r="F554" s="42">
        <v>50</v>
      </c>
      <c r="G554" s="3"/>
      <c r="H554" s="78">
        <v>0</v>
      </c>
      <c r="I554" s="116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  <c r="AE554" s="11"/>
      <c r="AF554" s="11"/>
      <c r="AG554" s="11"/>
      <c r="AH554" s="11"/>
      <c r="AI554" s="11"/>
      <c r="AJ554" s="11"/>
      <c r="AK554" s="11"/>
      <c r="AL554" s="11"/>
      <c r="AM554" s="11"/>
      <c r="AN554" s="11"/>
      <c r="AO554" s="11"/>
      <c r="AP554" s="11"/>
      <c r="AQ554" s="11"/>
      <c r="AR554" s="11"/>
      <c r="AS554" s="11"/>
      <c r="AT554" s="11"/>
      <c r="AU554" s="11"/>
      <c r="AV554" s="11"/>
      <c r="AW554" s="11"/>
      <c r="AX554" s="11"/>
      <c r="AY554" s="11"/>
      <c r="AZ554" s="11"/>
      <c r="BA554" s="11"/>
      <c r="BB554" s="11"/>
      <c r="BC554" s="11"/>
      <c r="BD554" s="11"/>
      <c r="BE554" s="11"/>
      <c r="BF554" s="11"/>
      <c r="BG554" s="11"/>
      <c r="BH554" s="11"/>
      <c r="BI554" s="11"/>
      <c r="BJ554" s="11"/>
      <c r="BK554" s="11"/>
      <c r="BL554" s="11"/>
      <c r="BM554" s="11"/>
      <c r="BN554" s="11"/>
      <c r="BO554" s="11"/>
      <c r="BP554" s="11"/>
    </row>
    <row r="555" spans="2:69" ht="15.95" customHeight="1" x14ac:dyDescent="0.25">
      <c r="B555" s="2" t="s">
        <v>755</v>
      </c>
      <c r="C555" s="3" t="s">
        <v>633</v>
      </c>
      <c r="D555" s="1"/>
      <c r="E555" s="40">
        <f>F555/3.2</f>
        <v>15.625</v>
      </c>
      <c r="F555" s="42">
        <v>50</v>
      </c>
      <c r="G555" s="3"/>
      <c r="H555" s="78">
        <v>0</v>
      </c>
      <c r="I555" s="116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  <c r="AE555" s="11"/>
      <c r="AF555" s="11"/>
      <c r="AG555" s="11"/>
      <c r="AH555" s="11"/>
      <c r="AI555" s="11"/>
      <c r="AJ555" s="11"/>
      <c r="AK555" s="11"/>
      <c r="AL555" s="11"/>
      <c r="AM555" s="11"/>
      <c r="AN555" s="11"/>
      <c r="AO555" s="11"/>
      <c r="AP555" s="11"/>
      <c r="AQ555" s="11"/>
      <c r="AR555" s="11"/>
      <c r="AS555" s="11"/>
      <c r="AT555" s="11"/>
      <c r="AU555" s="11"/>
      <c r="AV555" s="11"/>
      <c r="AW555" s="11"/>
      <c r="AX555" s="11"/>
      <c r="AY555" s="11"/>
      <c r="AZ555" s="11"/>
      <c r="BA555" s="11"/>
      <c r="BB555" s="11"/>
      <c r="BC555" s="11"/>
      <c r="BD555" s="11"/>
      <c r="BE555" s="11"/>
      <c r="BF555" s="11"/>
      <c r="BG555" s="11"/>
      <c r="BH555" s="11"/>
      <c r="BI555" s="11"/>
      <c r="BJ555" s="11"/>
      <c r="BK555" s="11"/>
      <c r="BL555" s="11"/>
      <c r="BM555" s="11"/>
      <c r="BN555" s="11"/>
      <c r="BO555" s="11"/>
      <c r="BP555" s="11"/>
    </row>
    <row r="556" spans="2:69" ht="15.95" customHeight="1" x14ac:dyDescent="0.25">
      <c r="B556" s="2" t="s">
        <v>756</v>
      </c>
      <c r="C556" s="3" t="s">
        <v>7</v>
      </c>
      <c r="D556" s="1"/>
      <c r="E556" s="40">
        <f>F556/3.2</f>
        <v>15.625</v>
      </c>
      <c r="F556" s="42">
        <v>50</v>
      </c>
      <c r="G556" s="3"/>
      <c r="H556" s="78">
        <v>0</v>
      </c>
      <c r="I556" s="116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  <c r="AE556" s="11"/>
      <c r="AF556" s="11"/>
      <c r="AG556" s="11"/>
      <c r="AH556" s="11"/>
      <c r="AI556" s="11"/>
      <c r="AJ556" s="11"/>
      <c r="AK556" s="11"/>
      <c r="AL556" s="11"/>
      <c r="AM556" s="11"/>
      <c r="AN556" s="11"/>
      <c r="AO556" s="11"/>
      <c r="AP556" s="11"/>
      <c r="AQ556" s="11"/>
      <c r="AR556" s="11"/>
      <c r="AS556" s="11"/>
      <c r="AT556" s="11"/>
      <c r="AU556" s="11"/>
      <c r="AV556" s="11"/>
      <c r="AW556" s="11"/>
      <c r="AX556" s="11"/>
      <c r="AY556" s="11"/>
      <c r="AZ556" s="11"/>
      <c r="BA556" s="11"/>
      <c r="BB556" s="11"/>
      <c r="BC556" s="11"/>
      <c r="BD556" s="11"/>
      <c r="BE556" s="11"/>
      <c r="BF556" s="11"/>
      <c r="BG556" s="11"/>
      <c r="BH556" s="11"/>
      <c r="BI556" s="11"/>
      <c r="BJ556" s="11"/>
      <c r="BK556" s="11"/>
      <c r="BL556" s="11"/>
      <c r="BM556" s="11"/>
      <c r="BN556" s="11"/>
      <c r="BO556" s="11"/>
      <c r="BP556" s="11"/>
    </row>
    <row r="557" spans="2:69" ht="15.95" customHeight="1" x14ac:dyDescent="0.25">
      <c r="B557" s="2" t="s">
        <v>757</v>
      </c>
      <c r="C557" s="3" t="s">
        <v>60</v>
      </c>
      <c r="D557" s="1"/>
      <c r="E557" s="40">
        <f>F557/3.2</f>
        <v>15.625</v>
      </c>
      <c r="F557" s="42">
        <v>50</v>
      </c>
      <c r="G557" s="3"/>
      <c r="H557" s="78">
        <v>0</v>
      </c>
      <c r="I557" s="116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  <c r="AE557" s="11"/>
      <c r="AF557" s="11"/>
      <c r="AG557" s="11"/>
      <c r="AH557" s="11"/>
      <c r="AI557" s="11"/>
      <c r="AJ557" s="11"/>
      <c r="AK557" s="11"/>
      <c r="AL557" s="11"/>
      <c r="AM557" s="11"/>
      <c r="AN557" s="11"/>
      <c r="AO557" s="11"/>
      <c r="AP557" s="11"/>
      <c r="AQ557" s="11"/>
      <c r="AR557" s="11"/>
      <c r="AS557" s="11"/>
      <c r="AT557" s="11"/>
      <c r="AU557" s="11"/>
      <c r="AV557" s="11"/>
      <c r="AW557" s="11"/>
      <c r="AX557" s="11"/>
      <c r="AY557" s="11"/>
      <c r="AZ557" s="11"/>
      <c r="BA557" s="11"/>
      <c r="BB557" s="11"/>
      <c r="BC557" s="11"/>
      <c r="BD557" s="11"/>
      <c r="BE557" s="11"/>
      <c r="BF557" s="11"/>
      <c r="BG557" s="11"/>
      <c r="BH557" s="11"/>
      <c r="BI557" s="11"/>
      <c r="BJ557" s="11"/>
      <c r="BK557" s="11"/>
      <c r="BL557" s="11"/>
      <c r="BM557" s="11"/>
      <c r="BN557" s="11"/>
      <c r="BO557" s="11"/>
      <c r="BP557" s="11"/>
    </row>
    <row r="558" spans="2:69" s="29" customFormat="1" ht="15.95" customHeight="1" x14ac:dyDescent="0.25">
      <c r="B558" s="2" t="s">
        <v>367</v>
      </c>
      <c r="C558" s="3" t="s">
        <v>7</v>
      </c>
      <c r="D558" s="3" t="s">
        <v>94</v>
      </c>
      <c r="E558" s="40">
        <f t="shared" si="24"/>
        <v>5</v>
      </c>
      <c r="F558" s="42">
        <v>16</v>
      </c>
      <c r="G558" s="3"/>
      <c r="H558" s="78">
        <f t="shared" si="17"/>
        <v>0</v>
      </c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  <c r="AE558" s="11"/>
      <c r="AF558" s="11"/>
      <c r="AG558" s="11"/>
      <c r="AH558" s="11"/>
      <c r="AI558" s="11"/>
      <c r="AJ558" s="11"/>
      <c r="AK558" s="11"/>
      <c r="AL558" s="11"/>
      <c r="AM558" s="11"/>
      <c r="AN558" s="11"/>
      <c r="AO558" s="11"/>
      <c r="AP558" s="11"/>
      <c r="AQ558" s="11"/>
      <c r="AR558" s="11"/>
      <c r="AS558" s="11"/>
      <c r="AT558" s="11"/>
      <c r="AU558" s="11"/>
      <c r="AV558" s="11"/>
      <c r="AW558" s="11"/>
      <c r="AX558" s="11"/>
      <c r="AY558" s="11"/>
      <c r="AZ558" s="11"/>
      <c r="BA558" s="11"/>
      <c r="BB558" s="11"/>
      <c r="BC558" s="11"/>
      <c r="BD558" s="11"/>
      <c r="BE558" s="11"/>
      <c r="BF558" s="11"/>
      <c r="BG558" s="11"/>
      <c r="BH558" s="11"/>
      <c r="BI558" s="11"/>
      <c r="BJ558" s="11"/>
      <c r="BK558" s="11"/>
      <c r="BL558" s="11"/>
      <c r="BM558" s="11"/>
      <c r="BN558" s="11"/>
      <c r="BO558" s="11"/>
      <c r="BP558" s="11"/>
      <c r="BQ558" s="11"/>
    </row>
    <row r="559" spans="2:69" s="29" customFormat="1" ht="15.95" customHeight="1" x14ac:dyDescent="0.25">
      <c r="B559" s="2" t="s">
        <v>622</v>
      </c>
      <c r="C559" s="3" t="s">
        <v>599</v>
      </c>
      <c r="D559" s="3" t="s">
        <v>623</v>
      </c>
      <c r="E559" s="40">
        <v>35</v>
      </c>
      <c r="F559" s="42">
        <v>112</v>
      </c>
      <c r="G559" s="3"/>
      <c r="H559" s="78">
        <f t="shared" si="17"/>
        <v>0</v>
      </c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  <c r="AE559" s="11"/>
      <c r="AF559" s="11"/>
      <c r="AG559" s="11"/>
      <c r="AH559" s="11"/>
      <c r="AI559" s="11"/>
      <c r="AJ559" s="11"/>
      <c r="AK559" s="11"/>
      <c r="AL559" s="11"/>
      <c r="AM559" s="11"/>
      <c r="AN559" s="11"/>
      <c r="AO559" s="11"/>
      <c r="AP559" s="11"/>
      <c r="AQ559" s="11"/>
      <c r="AR559" s="11"/>
      <c r="AS559" s="11"/>
      <c r="AT559" s="11"/>
      <c r="AU559" s="11"/>
      <c r="AV559" s="11"/>
      <c r="AW559" s="11"/>
      <c r="AX559" s="11"/>
      <c r="AY559" s="11"/>
      <c r="AZ559" s="11"/>
      <c r="BA559" s="11"/>
      <c r="BB559" s="11"/>
      <c r="BC559" s="11"/>
      <c r="BD559" s="11"/>
      <c r="BE559" s="11"/>
      <c r="BF559" s="11"/>
      <c r="BG559" s="11"/>
      <c r="BH559" s="11"/>
      <c r="BI559" s="11"/>
      <c r="BJ559" s="11"/>
      <c r="BK559" s="11"/>
      <c r="BL559" s="11"/>
      <c r="BM559" s="11"/>
      <c r="BN559" s="11"/>
      <c r="BO559" s="11"/>
      <c r="BP559" s="11"/>
      <c r="BQ559" s="11"/>
    </row>
    <row r="560" spans="2:69" s="29" customFormat="1" ht="15.95" customHeight="1" x14ac:dyDescent="0.25">
      <c r="B560" s="2" t="s">
        <v>629</v>
      </c>
      <c r="C560" s="3" t="s">
        <v>630</v>
      </c>
      <c r="D560" s="3" t="s">
        <v>631</v>
      </c>
      <c r="E560" s="40">
        <v>95</v>
      </c>
      <c r="F560" s="42">
        <v>304</v>
      </c>
      <c r="G560" s="3"/>
      <c r="H560" s="78">
        <f t="shared" si="17"/>
        <v>0</v>
      </c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  <c r="AE560" s="11"/>
      <c r="AF560" s="11"/>
      <c r="AG560" s="11"/>
      <c r="AH560" s="11"/>
      <c r="AI560" s="11"/>
      <c r="AJ560" s="11"/>
      <c r="AK560" s="11"/>
      <c r="AL560" s="11"/>
      <c r="AM560" s="11"/>
      <c r="AN560" s="11"/>
      <c r="AO560" s="11"/>
      <c r="AP560" s="11"/>
      <c r="AQ560" s="11"/>
      <c r="AR560" s="11"/>
      <c r="AS560" s="11"/>
      <c r="AT560" s="11"/>
      <c r="AU560" s="11"/>
      <c r="AV560" s="11"/>
      <c r="AW560" s="11"/>
      <c r="AX560" s="11"/>
      <c r="AY560" s="11"/>
      <c r="AZ560" s="11"/>
      <c r="BA560" s="11"/>
      <c r="BB560" s="11"/>
      <c r="BC560" s="11"/>
      <c r="BD560" s="11"/>
      <c r="BE560" s="11"/>
      <c r="BF560" s="11"/>
      <c r="BG560" s="11"/>
      <c r="BH560" s="11"/>
      <c r="BI560" s="11"/>
      <c r="BJ560" s="11"/>
      <c r="BK560" s="11"/>
      <c r="BL560" s="11"/>
      <c r="BM560" s="11"/>
      <c r="BN560" s="11"/>
      <c r="BO560" s="11"/>
      <c r="BP560" s="11"/>
      <c r="BQ560" s="11"/>
    </row>
    <row r="561" spans="2:69" s="91" customFormat="1" ht="15.95" customHeight="1" x14ac:dyDescent="0.25">
      <c r="B561" s="48" t="s">
        <v>157</v>
      </c>
      <c r="C561" s="3" t="s">
        <v>13</v>
      </c>
      <c r="D561" s="3" t="s">
        <v>158</v>
      </c>
      <c r="E561" s="40">
        <f t="shared" ref="E561:E569" si="25">F561/3.2</f>
        <v>10</v>
      </c>
      <c r="F561" s="42">
        <v>32</v>
      </c>
      <c r="G561" s="3"/>
      <c r="H561" s="78">
        <f t="shared" si="17"/>
        <v>0</v>
      </c>
      <c r="I561" s="36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  <c r="AA561" s="28"/>
      <c r="AB561" s="28"/>
      <c r="AC561" s="28"/>
      <c r="AD561" s="28"/>
      <c r="AE561" s="28"/>
      <c r="AF561" s="28"/>
      <c r="AG561" s="28"/>
      <c r="AH561" s="28"/>
      <c r="AI561" s="28"/>
      <c r="AJ561" s="28"/>
      <c r="AK561" s="28"/>
      <c r="AL561" s="28"/>
      <c r="AM561" s="28"/>
      <c r="AN561" s="28"/>
      <c r="AO561" s="28"/>
      <c r="AP561" s="28"/>
      <c r="AQ561" s="28"/>
      <c r="AR561" s="28"/>
      <c r="AS561" s="28"/>
      <c r="AT561" s="28"/>
      <c r="AU561" s="28"/>
      <c r="AV561" s="28"/>
      <c r="AW561" s="28"/>
      <c r="AX561" s="28"/>
      <c r="AY561" s="28"/>
      <c r="AZ561" s="28"/>
      <c r="BA561" s="28"/>
      <c r="BB561" s="28"/>
      <c r="BC561" s="28"/>
      <c r="BD561" s="28"/>
      <c r="BE561" s="28"/>
      <c r="BF561" s="28"/>
      <c r="BG561" s="28"/>
      <c r="BH561" s="28"/>
      <c r="BI561" s="28"/>
      <c r="BJ561" s="28"/>
      <c r="BK561" s="28"/>
      <c r="BL561" s="28"/>
      <c r="BM561" s="28"/>
      <c r="BN561" s="28"/>
      <c r="BO561" s="28"/>
      <c r="BP561" s="28"/>
      <c r="BQ561" s="28"/>
    </row>
    <row r="562" spans="2:69" ht="15.95" customHeight="1" x14ac:dyDescent="0.25">
      <c r="B562" s="48" t="s">
        <v>157</v>
      </c>
      <c r="C562" s="3" t="s">
        <v>7</v>
      </c>
      <c r="D562" s="3"/>
      <c r="E562" s="40">
        <f>F562/3.2</f>
        <v>11.5625</v>
      </c>
      <c r="F562" s="42">
        <v>37</v>
      </c>
      <c r="G562" s="3"/>
      <c r="H562" s="78">
        <v>0</v>
      </c>
      <c r="I562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  <c r="AE562" s="11"/>
      <c r="AF562" s="11"/>
      <c r="AG562" s="11"/>
      <c r="AH562" s="11"/>
      <c r="AI562" s="11"/>
      <c r="AJ562" s="11"/>
      <c r="AK562" s="11"/>
      <c r="AL562" s="11"/>
      <c r="AM562" s="11"/>
      <c r="AN562" s="11"/>
      <c r="AO562" s="11"/>
      <c r="AP562" s="11"/>
      <c r="AQ562" s="11"/>
      <c r="AR562" s="11"/>
      <c r="AS562" s="11"/>
      <c r="AT562" s="11"/>
      <c r="AU562" s="11"/>
      <c r="AV562" s="11"/>
      <c r="AW562" s="11"/>
      <c r="AX562" s="11"/>
      <c r="AY562" s="11"/>
      <c r="AZ562" s="11"/>
      <c r="BA562" s="11"/>
      <c r="BB562" s="11"/>
      <c r="BC562" s="11"/>
      <c r="BD562" s="11"/>
      <c r="BE562" s="11"/>
      <c r="BF562" s="11"/>
      <c r="BG562" s="11"/>
      <c r="BH562" s="11"/>
      <c r="BI562" s="11"/>
      <c r="BJ562" s="11"/>
      <c r="BK562" s="11"/>
      <c r="BL562" s="11"/>
      <c r="BM562" s="11"/>
      <c r="BN562" s="11"/>
      <c r="BO562" s="11"/>
      <c r="BP562" s="11"/>
    </row>
    <row r="563" spans="2:69" s="117" customFormat="1" ht="15.95" customHeight="1" x14ac:dyDescent="0.25">
      <c r="B563" s="48" t="s">
        <v>546</v>
      </c>
      <c r="C563" s="3" t="s">
        <v>7</v>
      </c>
      <c r="D563" s="3"/>
      <c r="E563" s="40">
        <f>F563/3.2</f>
        <v>11.5625</v>
      </c>
      <c r="F563" s="42">
        <v>37</v>
      </c>
      <c r="G563" s="3"/>
      <c r="H563" s="78">
        <v>0</v>
      </c>
      <c r="I563" s="116"/>
      <c r="J563" s="118"/>
      <c r="K563" s="118"/>
      <c r="L563" s="118"/>
      <c r="M563" s="118"/>
      <c r="N563" s="118"/>
      <c r="O563" s="118"/>
      <c r="P563" s="118"/>
      <c r="Q563" s="118"/>
      <c r="R563" s="118"/>
      <c r="S563" s="118"/>
      <c r="T563" s="118"/>
      <c r="U563" s="118"/>
      <c r="V563" s="118"/>
      <c r="W563" s="118"/>
      <c r="X563" s="118"/>
      <c r="Y563" s="118"/>
      <c r="Z563" s="118"/>
      <c r="AA563" s="118"/>
      <c r="AB563" s="118"/>
      <c r="AC563" s="118"/>
      <c r="AD563" s="118"/>
      <c r="AE563" s="118"/>
      <c r="AF563" s="118"/>
      <c r="AG563" s="118"/>
      <c r="AH563" s="118"/>
      <c r="AI563" s="118"/>
      <c r="AJ563" s="118"/>
      <c r="AK563" s="118"/>
      <c r="AL563" s="118"/>
      <c r="AM563" s="118"/>
      <c r="AN563" s="118"/>
      <c r="AO563" s="118"/>
      <c r="AP563" s="118"/>
      <c r="AQ563" s="118"/>
      <c r="AR563" s="118"/>
      <c r="AS563" s="118"/>
      <c r="AT563" s="118"/>
      <c r="AU563" s="118"/>
      <c r="AV563" s="118"/>
      <c r="AW563" s="118"/>
      <c r="AX563" s="118"/>
      <c r="AY563" s="118"/>
      <c r="AZ563" s="118"/>
      <c r="BA563" s="118"/>
      <c r="BB563" s="118"/>
      <c r="BC563" s="118"/>
      <c r="BD563" s="118"/>
      <c r="BE563" s="118"/>
      <c r="BF563" s="118"/>
      <c r="BG563" s="118"/>
      <c r="BH563" s="118"/>
      <c r="BI563" s="118"/>
      <c r="BJ563" s="118"/>
      <c r="BK563" s="118"/>
      <c r="BL563" s="118"/>
      <c r="BM563" s="118"/>
      <c r="BN563" s="118"/>
      <c r="BO563" s="118"/>
      <c r="BP563" s="118"/>
    </row>
    <row r="564" spans="2:69" s="29" customFormat="1" ht="15.95" customHeight="1" x14ac:dyDescent="0.25">
      <c r="B564" s="48" t="s">
        <v>546</v>
      </c>
      <c r="C564" s="3" t="s">
        <v>13</v>
      </c>
      <c r="D564" s="3"/>
      <c r="E564" s="40">
        <f t="shared" si="25"/>
        <v>20</v>
      </c>
      <c r="F564" s="42">
        <v>64</v>
      </c>
      <c r="G564" s="3"/>
      <c r="H564" s="78">
        <f t="shared" si="17"/>
        <v>0</v>
      </c>
      <c r="I564" s="36"/>
    </row>
    <row r="565" spans="2:69" s="29" customFormat="1" ht="15.95" customHeight="1" x14ac:dyDescent="0.25">
      <c r="B565" s="48" t="s">
        <v>521</v>
      </c>
      <c r="C565" s="3" t="s">
        <v>13</v>
      </c>
      <c r="D565" s="3"/>
      <c r="E565" s="40">
        <f t="shared" si="25"/>
        <v>36.5625</v>
      </c>
      <c r="F565" s="42">
        <v>117</v>
      </c>
      <c r="G565" s="3"/>
      <c r="H565" s="78">
        <f t="shared" si="17"/>
        <v>0</v>
      </c>
      <c r="I565" s="36"/>
    </row>
    <row r="566" spans="2:69" s="29" customFormat="1" ht="15.95" customHeight="1" x14ac:dyDescent="0.25">
      <c r="B566" s="48" t="s">
        <v>159</v>
      </c>
      <c r="C566" s="3" t="s">
        <v>13</v>
      </c>
      <c r="D566" s="3" t="s">
        <v>45</v>
      </c>
      <c r="E566" s="40">
        <f t="shared" si="25"/>
        <v>10</v>
      </c>
      <c r="F566" s="42">
        <v>32</v>
      </c>
      <c r="G566" s="3"/>
      <c r="H566" s="78">
        <f t="shared" si="17"/>
        <v>0</v>
      </c>
      <c r="I566" s="36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  <c r="AE566" s="11"/>
      <c r="AF566" s="11"/>
      <c r="AG566" s="11"/>
      <c r="AH566" s="11"/>
      <c r="AI566" s="11"/>
      <c r="AJ566" s="11"/>
      <c r="AK566" s="11"/>
      <c r="AL566" s="11"/>
      <c r="AM566" s="11"/>
      <c r="AN566" s="11"/>
      <c r="AO566" s="11"/>
      <c r="AP566" s="11"/>
      <c r="AQ566" s="11"/>
      <c r="AR566" s="11"/>
      <c r="AS566" s="11"/>
      <c r="AT566" s="11"/>
      <c r="AU566" s="11"/>
      <c r="AV566" s="11"/>
      <c r="AW566" s="11"/>
      <c r="AX566" s="11"/>
      <c r="AY566" s="11"/>
      <c r="AZ566" s="11"/>
      <c r="BA566" s="11"/>
      <c r="BB566" s="11"/>
      <c r="BC566" s="11"/>
      <c r="BD566" s="11"/>
      <c r="BE566" s="11"/>
      <c r="BF566" s="11"/>
      <c r="BG566" s="11"/>
      <c r="BH566" s="11"/>
      <c r="BI566" s="11"/>
      <c r="BJ566" s="11"/>
      <c r="BK566" s="11"/>
      <c r="BL566" s="11"/>
      <c r="BM566" s="11"/>
      <c r="BN566" s="11"/>
      <c r="BO566" s="11"/>
      <c r="BP566" s="11"/>
      <c r="BQ566" s="11"/>
    </row>
    <row r="567" spans="2:69" ht="15.95" customHeight="1" x14ac:dyDescent="0.25">
      <c r="B567" s="48" t="s">
        <v>159</v>
      </c>
      <c r="C567" s="3" t="s">
        <v>7</v>
      </c>
      <c r="D567" s="3"/>
      <c r="E567" s="40">
        <f t="shared" si="25"/>
        <v>11.5625</v>
      </c>
      <c r="F567" s="42">
        <v>37</v>
      </c>
      <c r="G567" s="3"/>
      <c r="H567" s="78">
        <v>0</v>
      </c>
      <c r="I567" s="116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</row>
    <row r="568" spans="2:69" s="28" customFormat="1" ht="15.95" customHeight="1" x14ac:dyDescent="0.25">
      <c r="B568" s="2" t="s">
        <v>366</v>
      </c>
      <c r="C568" s="1" t="s">
        <v>66</v>
      </c>
      <c r="D568" s="47" t="s">
        <v>96</v>
      </c>
      <c r="E568" s="40">
        <f t="shared" si="25"/>
        <v>5.625</v>
      </c>
      <c r="F568" s="42">
        <v>18</v>
      </c>
      <c r="G568" s="1"/>
      <c r="H568" s="78">
        <f t="shared" si="17"/>
        <v>0</v>
      </c>
      <c r="I568" s="36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  <c r="AE568" s="11"/>
      <c r="AF568" s="11"/>
      <c r="AG568" s="11"/>
      <c r="AH568" s="11"/>
      <c r="AI568" s="11"/>
      <c r="AJ568" s="11"/>
      <c r="AK568" s="11"/>
      <c r="AL568" s="11"/>
      <c r="AM568" s="11"/>
      <c r="AN568" s="11"/>
      <c r="AO568" s="11"/>
      <c r="AP568" s="11"/>
      <c r="AQ568" s="11"/>
      <c r="AR568" s="11"/>
      <c r="AS568" s="11"/>
      <c r="AT568" s="11"/>
      <c r="AU568" s="11"/>
      <c r="AV568" s="11"/>
      <c r="AW568" s="11"/>
      <c r="AX568" s="11"/>
      <c r="AY568" s="11"/>
      <c r="AZ568" s="11"/>
      <c r="BA568" s="11"/>
      <c r="BB568" s="11"/>
      <c r="BC568" s="11"/>
      <c r="BD568" s="11"/>
      <c r="BE568" s="11"/>
      <c r="BF568" s="11"/>
      <c r="BG568" s="11"/>
      <c r="BH568" s="11"/>
      <c r="BI568" s="11"/>
      <c r="BJ568" s="11"/>
      <c r="BK568" s="11"/>
      <c r="BL568" s="11"/>
      <c r="BM568" s="11"/>
      <c r="BN568" s="11"/>
      <c r="BO568" s="11"/>
      <c r="BP568" s="11"/>
      <c r="BQ568" s="11"/>
    </row>
    <row r="569" spans="2:69" s="11" customFormat="1" ht="15.95" customHeight="1" x14ac:dyDescent="0.25">
      <c r="B569" s="2" t="s">
        <v>365</v>
      </c>
      <c r="C569" s="6" t="s">
        <v>593</v>
      </c>
      <c r="D569" s="1" t="s">
        <v>115</v>
      </c>
      <c r="E569" s="40">
        <f t="shared" si="25"/>
        <v>6.5625</v>
      </c>
      <c r="F569" s="42">
        <v>21</v>
      </c>
      <c r="G569" s="3"/>
      <c r="H569" s="78">
        <f t="shared" si="17"/>
        <v>0</v>
      </c>
      <c r="I569" s="36"/>
    </row>
    <row r="570" spans="2:69" s="11" customFormat="1" ht="15.95" customHeight="1" x14ac:dyDescent="0.25">
      <c r="B570" s="2" t="s">
        <v>614</v>
      </c>
      <c r="C570" s="8" t="s">
        <v>254</v>
      </c>
      <c r="D570" s="1" t="s">
        <v>259</v>
      </c>
      <c r="E570" s="40">
        <v>50.8</v>
      </c>
      <c r="F570" s="42">
        <v>166</v>
      </c>
      <c r="G570" s="3"/>
      <c r="H570" s="78">
        <f t="shared" si="17"/>
        <v>0</v>
      </c>
      <c r="I570" s="36"/>
    </row>
    <row r="571" spans="2:69" s="11" customFormat="1" ht="15.95" customHeight="1" x14ac:dyDescent="0.25">
      <c r="B571" s="2" t="s">
        <v>615</v>
      </c>
      <c r="C571" s="8" t="s">
        <v>254</v>
      </c>
      <c r="D571" s="1" t="s">
        <v>259</v>
      </c>
      <c r="E571" s="40">
        <v>50.8</v>
      </c>
      <c r="F571" s="42">
        <v>165</v>
      </c>
      <c r="G571" s="3"/>
      <c r="H571" s="78">
        <f t="shared" si="17"/>
        <v>0</v>
      </c>
      <c r="I571" s="36"/>
    </row>
    <row r="572" spans="2:69" s="11" customFormat="1" ht="15.95" customHeight="1" x14ac:dyDescent="0.25">
      <c r="B572" s="49" t="s">
        <v>523</v>
      </c>
      <c r="C572" s="6" t="s">
        <v>102</v>
      </c>
      <c r="D572" s="1"/>
      <c r="E572" s="40">
        <f t="shared" ref="E572:E573" si="26">F572/3.2</f>
        <v>10.9375</v>
      </c>
      <c r="F572" s="42">
        <v>35</v>
      </c>
      <c r="G572" s="3"/>
      <c r="H572" s="78">
        <f t="shared" si="17"/>
        <v>0</v>
      </c>
      <c r="I572" s="36"/>
    </row>
    <row r="573" spans="2:69" s="11" customFormat="1" ht="15.95" customHeight="1" x14ac:dyDescent="0.25">
      <c r="B573" s="49" t="s">
        <v>523</v>
      </c>
      <c r="C573" s="6" t="s">
        <v>242</v>
      </c>
      <c r="D573" s="1" t="s">
        <v>457</v>
      </c>
      <c r="E573" s="40">
        <f t="shared" si="26"/>
        <v>34.375</v>
      </c>
      <c r="F573" s="42">
        <v>110</v>
      </c>
      <c r="G573" s="3"/>
      <c r="H573" s="78">
        <f t="shared" si="17"/>
        <v>0</v>
      </c>
      <c r="I573" s="36"/>
    </row>
    <row r="574" spans="2:69" s="11" customFormat="1" ht="15.95" customHeight="1" x14ac:dyDescent="0.25">
      <c r="B574" s="2" t="s">
        <v>616</v>
      </c>
      <c r="C574" s="38" t="s">
        <v>599</v>
      </c>
      <c r="D574" s="38" t="s">
        <v>349</v>
      </c>
      <c r="E574" s="50">
        <v>40</v>
      </c>
      <c r="F574" s="42">
        <v>130</v>
      </c>
      <c r="G574" s="3"/>
      <c r="H574" s="78">
        <f t="shared" si="17"/>
        <v>0</v>
      </c>
      <c r="I574" s="36"/>
    </row>
    <row r="575" spans="2:69" s="29" customFormat="1" ht="15.95" customHeight="1" x14ac:dyDescent="0.25">
      <c r="B575" s="2" t="s">
        <v>383</v>
      </c>
      <c r="C575" s="8" t="s">
        <v>254</v>
      </c>
      <c r="D575" s="1" t="s">
        <v>407</v>
      </c>
      <c r="E575" s="40">
        <f>F575/3.2</f>
        <v>45.9375</v>
      </c>
      <c r="F575" s="42">
        <v>147</v>
      </c>
      <c r="G575" s="3"/>
      <c r="H575" s="78">
        <f t="shared" si="17"/>
        <v>0</v>
      </c>
    </row>
    <row r="576" spans="2:69" s="29" customFormat="1" ht="15.95" customHeight="1" x14ac:dyDescent="0.25">
      <c r="B576" s="2" t="s">
        <v>619</v>
      </c>
      <c r="C576" s="8" t="s">
        <v>599</v>
      </c>
      <c r="D576" s="8" t="s">
        <v>259</v>
      </c>
      <c r="E576" s="40">
        <f t="shared" ref="E576:E579" si="27">F576/3.2</f>
        <v>45.9375</v>
      </c>
      <c r="F576" s="42">
        <v>147</v>
      </c>
      <c r="G576" s="3"/>
      <c r="H576" s="78">
        <f t="shared" si="17"/>
        <v>0</v>
      </c>
    </row>
    <row r="577" spans="2:9" s="29" customFormat="1" ht="15.95" customHeight="1" x14ac:dyDescent="0.25">
      <c r="B577" s="2" t="s">
        <v>617</v>
      </c>
      <c r="C577" s="8" t="s">
        <v>254</v>
      </c>
      <c r="D577" s="1" t="s">
        <v>407</v>
      </c>
      <c r="E577" s="40">
        <f t="shared" si="27"/>
        <v>45.9375</v>
      </c>
      <c r="F577" s="42">
        <v>147</v>
      </c>
      <c r="G577" s="3"/>
      <c r="H577" s="78">
        <f t="shared" si="17"/>
        <v>0</v>
      </c>
    </row>
    <row r="578" spans="2:9" s="29" customFormat="1" ht="15.95" customHeight="1" x14ac:dyDescent="0.25">
      <c r="B578" s="2" t="s">
        <v>382</v>
      </c>
      <c r="C578" s="8" t="s">
        <v>254</v>
      </c>
      <c r="D578" s="1" t="s">
        <v>407</v>
      </c>
      <c r="E578" s="40">
        <f t="shared" si="27"/>
        <v>45.9375</v>
      </c>
      <c r="F578" s="42">
        <v>147</v>
      </c>
      <c r="G578" s="3"/>
      <c r="H578" s="78">
        <f t="shared" si="17"/>
        <v>0</v>
      </c>
    </row>
    <row r="579" spans="2:9" s="29" customFormat="1" ht="15.95" customHeight="1" x14ac:dyDescent="0.25">
      <c r="B579" s="2" t="s">
        <v>618</v>
      </c>
      <c r="C579" s="8" t="s">
        <v>599</v>
      </c>
      <c r="D579" s="8" t="s">
        <v>349</v>
      </c>
      <c r="E579" s="40">
        <f t="shared" si="27"/>
        <v>45.9375</v>
      </c>
      <c r="F579" s="42">
        <v>147</v>
      </c>
      <c r="G579" s="3"/>
      <c r="H579" s="78">
        <f t="shared" si="17"/>
        <v>0</v>
      </c>
    </row>
    <row r="580" spans="2:9" s="29" customFormat="1" ht="15.95" customHeight="1" x14ac:dyDescent="0.25">
      <c r="B580" s="2" t="s">
        <v>381</v>
      </c>
      <c r="C580" s="8" t="s">
        <v>66</v>
      </c>
      <c r="D580" s="8" t="s">
        <v>596</v>
      </c>
      <c r="E580" s="40">
        <v>8.4</v>
      </c>
      <c r="F580" s="42">
        <v>27</v>
      </c>
      <c r="G580" s="3"/>
      <c r="H580" s="78">
        <f t="shared" ref="H580:H585" si="28">G580*E580</f>
        <v>0</v>
      </c>
      <c r="I580" s="36"/>
    </row>
    <row r="581" spans="2:9" s="29" customFormat="1" ht="15.95" customHeight="1" x14ac:dyDescent="0.25">
      <c r="B581" s="2" t="s">
        <v>381</v>
      </c>
      <c r="C581" s="8" t="s">
        <v>599</v>
      </c>
      <c r="D581" s="8" t="s">
        <v>349</v>
      </c>
      <c r="E581" s="40">
        <v>40</v>
      </c>
      <c r="F581" s="42">
        <v>130</v>
      </c>
      <c r="G581" s="3"/>
      <c r="H581" s="78">
        <f t="shared" si="28"/>
        <v>0</v>
      </c>
      <c r="I581" s="36"/>
    </row>
    <row r="582" spans="2:9" s="29" customFormat="1" ht="15.95" customHeight="1" x14ac:dyDescent="0.25">
      <c r="B582" s="2" t="s">
        <v>380</v>
      </c>
      <c r="C582" s="8" t="s">
        <v>60</v>
      </c>
      <c r="D582" s="8" t="s">
        <v>115</v>
      </c>
      <c r="E582" s="40">
        <f t="shared" ref="E582" si="29">F582/3.2</f>
        <v>5</v>
      </c>
      <c r="F582" s="42">
        <v>16</v>
      </c>
      <c r="G582" s="3"/>
      <c r="H582" s="78">
        <f t="shared" si="28"/>
        <v>0</v>
      </c>
      <c r="I582" s="36"/>
    </row>
    <row r="583" spans="2:9" s="90" customFormat="1" ht="15.95" customHeight="1" x14ac:dyDescent="0.25">
      <c r="B583" s="17" t="s">
        <v>279</v>
      </c>
      <c r="C583" s="3" t="s">
        <v>280</v>
      </c>
      <c r="D583" s="1" t="s">
        <v>281</v>
      </c>
      <c r="E583" s="40">
        <f t="shared" ref="E583:E584" si="30">F583/3.2</f>
        <v>48.75</v>
      </c>
      <c r="F583" s="42">
        <v>156</v>
      </c>
      <c r="G583" s="3"/>
      <c r="H583" s="78">
        <f t="shared" si="28"/>
        <v>0</v>
      </c>
      <c r="I583" s="29"/>
    </row>
    <row r="584" spans="2:9" s="29" customFormat="1" ht="15.95" customHeight="1" x14ac:dyDescent="0.25">
      <c r="B584" s="51" t="s">
        <v>275</v>
      </c>
      <c r="C584" s="8" t="s">
        <v>13</v>
      </c>
      <c r="D584" s="1"/>
      <c r="E584" s="40">
        <f t="shared" si="30"/>
        <v>29.6875</v>
      </c>
      <c r="F584" s="42">
        <v>95</v>
      </c>
      <c r="G584" s="3"/>
      <c r="H584" s="78">
        <f t="shared" si="28"/>
        <v>0</v>
      </c>
    </row>
    <row r="585" spans="2:9" s="29" customFormat="1" ht="15.95" customHeight="1" x14ac:dyDescent="0.25">
      <c r="B585" s="2" t="s">
        <v>620</v>
      </c>
      <c r="C585" s="8" t="s">
        <v>254</v>
      </c>
      <c r="D585" s="1" t="s">
        <v>621</v>
      </c>
      <c r="E585" s="40">
        <v>30</v>
      </c>
      <c r="F585" s="42">
        <v>96</v>
      </c>
      <c r="G585" s="3"/>
      <c r="H585" s="78">
        <f t="shared" si="28"/>
        <v>0</v>
      </c>
    </row>
    <row r="586" spans="2:9" s="29" customFormat="1" ht="20.100000000000001" customHeight="1" x14ac:dyDescent="0.25">
      <c r="B586" s="155" t="s">
        <v>455</v>
      </c>
      <c r="C586" s="156"/>
      <c r="D586" s="156"/>
      <c r="E586" s="156"/>
      <c r="F586" s="156"/>
      <c r="G586" s="157"/>
      <c r="H586" s="78"/>
    </row>
    <row r="587" spans="2:9" s="29" customFormat="1" ht="51.95" customHeight="1" x14ac:dyDescent="0.25">
      <c r="B587" s="9" t="s">
        <v>3</v>
      </c>
      <c r="C587" s="9" t="s">
        <v>4</v>
      </c>
      <c r="D587" s="9" t="s">
        <v>5</v>
      </c>
      <c r="E587" s="33" t="s">
        <v>6</v>
      </c>
      <c r="F587" s="33" t="s">
        <v>52</v>
      </c>
      <c r="G587" s="4" t="s">
        <v>53</v>
      </c>
      <c r="H587" s="78" t="s">
        <v>54</v>
      </c>
    </row>
    <row r="588" spans="2:9" s="29" customFormat="1" ht="17.25" customHeight="1" x14ac:dyDescent="0.25">
      <c r="B588" s="2" t="s">
        <v>574</v>
      </c>
      <c r="C588" s="3" t="s">
        <v>7</v>
      </c>
      <c r="D588" s="3"/>
      <c r="E588" s="40">
        <f>F588/3.2</f>
        <v>8.4375</v>
      </c>
      <c r="F588" s="42">
        <v>27</v>
      </c>
      <c r="G588" s="4"/>
      <c r="H588" s="78">
        <f>G588*E588</f>
        <v>0</v>
      </c>
    </row>
    <row r="589" spans="2:9" s="29" customFormat="1" ht="17.25" customHeight="1" x14ac:dyDescent="0.25">
      <c r="B589" s="2" t="s">
        <v>577</v>
      </c>
      <c r="C589" s="3" t="s">
        <v>7</v>
      </c>
      <c r="D589" s="3"/>
      <c r="E589" s="40">
        <f t="shared" ref="E589:E626" si="31">F589/3.2</f>
        <v>8.4375</v>
      </c>
      <c r="F589" s="42">
        <v>27</v>
      </c>
      <c r="G589" s="4"/>
      <c r="H589" s="78">
        <f t="shared" ref="H589:H654" si="32">G589*E589</f>
        <v>0</v>
      </c>
    </row>
    <row r="590" spans="2:9" s="29" customFormat="1" ht="17.25" customHeight="1" x14ac:dyDescent="0.25">
      <c r="B590" s="49" t="s">
        <v>583</v>
      </c>
      <c r="C590" s="3" t="s">
        <v>7</v>
      </c>
      <c r="D590" s="3"/>
      <c r="E590" s="40">
        <f t="shared" si="31"/>
        <v>8.4375</v>
      </c>
      <c r="F590" s="42">
        <v>27</v>
      </c>
      <c r="G590" s="4"/>
      <c r="H590" s="78">
        <f t="shared" si="32"/>
        <v>0</v>
      </c>
    </row>
    <row r="591" spans="2:9" s="29" customFormat="1" ht="17.25" customHeight="1" x14ac:dyDescent="0.25">
      <c r="B591" s="49" t="s">
        <v>581</v>
      </c>
      <c r="C591" s="3" t="s">
        <v>7</v>
      </c>
      <c r="D591" s="3"/>
      <c r="E591" s="40">
        <f t="shared" si="31"/>
        <v>8.4375</v>
      </c>
      <c r="F591" s="42">
        <v>27</v>
      </c>
      <c r="G591" s="4"/>
      <c r="H591" s="78">
        <f t="shared" si="32"/>
        <v>0</v>
      </c>
    </row>
    <row r="592" spans="2:9" s="29" customFormat="1" ht="17.25" customHeight="1" x14ac:dyDescent="0.25">
      <c r="B592" s="49" t="s">
        <v>576</v>
      </c>
      <c r="C592" s="3" t="s">
        <v>7</v>
      </c>
      <c r="D592" s="3"/>
      <c r="E592" s="40">
        <f t="shared" si="31"/>
        <v>8.4375</v>
      </c>
      <c r="F592" s="42">
        <v>27</v>
      </c>
      <c r="G592" s="4"/>
      <c r="H592" s="78">
        <f t="shared" si="32"/>
        <v>0</v>
      </c>
    </row>
    <row r="593" spans="2:9" s="29" customFormat="1" ht="17.25" customHeight="1" x14ac:dyDescent="0.25">
      <c r="B593" s="49" t="s">
        <v>579</v>
      </c>
      <c r="C593" s="3" t="s">
        <v>7</v>
      </c>
      <c r="D593" s="3"/>
      <c r="E593" s="40">
        <f t="shared" si="31"/>
        <v>8.4375</v>
      </c>
      <c r="F593" s="42">
        <v>27</v>
      </c>
      <c r="G593" s="4"/>
      <c r="H593" s="78">
        <f t="shared" si="32"/>
        <v>0</v>
      </c>
    </row>
    <row r="594" spans="2:9" s="29" customFormat="1" ht="17.25" customHeight="1" x14ac:dyDescent="0.25">
      <c r="B594" s="49" t="s">
        <v>582</v>
      </c>
      <c r="C594" s="3" t="s">
        <v>7</v>
      </c>
      <c r="D594" s="3"/>
      <c r="E594" s="40">
        <f t="shared" si="31"/>
        <v>8.4375</v>
      </c>
      <c r="F594" s="42">
        <v>27</v>
      </c>
      <c r="G594" s="4"/>
      <c r="H594" s="78">
        <f t="shared" si="32"/>
        <v>0</v>
      </c>
    </row>
    <row r="595" spans="2:9" s="27" customFormat="1" ht="15.95" customHeight="1" x14ac:dyDescent="0.2">
      <c r="B595" s="2" t="s">
        <v>118</v>
      </c>
      <c r="C595" s="3" t="s">
        <v>7</v>
      </c>
      <c r="D595" s="3"/>
      <c r="E595" s="40">
        <f t="shared" si="31"/>
        <v>8.4375</v>
      </c>
      <c r="F595" s="42">
        <v>27</v>
      </c>
      <c r="G595" s="3"/>
      <c r="H595" s="78">
        <f t="shared" si="32"/>
        <v>0</v>
      </c>
    </row>
    <row r="596" spans="2:9" s="27" customFormat="1" ht="15.95" customHeight="1" x14ac:dyDescent="0.2">
      <c r="B596" s="2" t="s">
        <v>119</v>
      </c>
      <c r="C596" s="3" t="s">
        <v>7</v>
      </c>
      <c r="D596" s="3" t="s">
        <v>75</v>
      </c>
      <c r="E596" s="40">
        <f t="shared" si="31"/>
        <v>8.4375</v>
      </c>
      <c r="F596" s="42">
        <v>27</v>
      </c>
      <c r="G596" s="3"/>
      <c r="H596" s="78">
        <f t="shared" si="32"/>
        <v>0</v>
      </c>
    </row>
    <row r="597" spans="2:9" s="27" customFormat="1" ht="15.95" customHeight="1" x14ac:dyDescent="0.2">
      <c r="B597" s="49" t="s">
        <v>575</v>
      </c>
      <c r="C597" s="3" t="s">
        <v>7</v>
      </c>
      <c r="D597" s="3"/>
      <c r="E597" s="40">
        <f t="shared" si="31"/>
        <v>8.4375</v>
      </c>
      <c r="F597" s="42">
        <v>27</v>
      </c>
      <c r="G597" s="3"/>
      <c r="H597" s="78">
        <f t="shared" si="32"/>
        <v>0</v>
      </c>
    </row>
    <row r="598" spans="2:9" s="27" customFormat="1" ht="15.95" customHeight="1" x14ac:dyDescent="0.2">
      <c r="B598" s="49" t="s">
        <v>578</v>
      </c>
      <c r="C598" s="3" t="s">
        <v>7</v>
      </c>
      <c r="D598" s="3"/>
      <c r="E598" s="40">
        <f t="shared" si="31"/>
        <v>8.4375</v>
      </c>
      <c r="F598" s="42">
        <v>27</v>
      </c>
      <c r="G598" s="3"/>
      <c r="H598" s="78">
        <f t="shared" si="32"/>
        <v>0</v>
      </c>
    </row>
    <row r="599" spans="2:9" s="27" customFormat="1" ht="15.95" customHeight="1" x14ac:dyDescent="0.2">
      <c r="B599" s="49" t="s">
        <v>580</v>
      </c>
      <c r="C599" s="3" t="s">
        <v>7</v>
      </c>
      <c r="D599" s="3"/>
      <c r="E599" s="40">
        <f t="shared" si="31"/>
        <v>8.4375</v>
      </c>
      <c r="F599" s="42">
        <v>27</v>
      </c>
      <c r="G599" s="3"/>
      <c r="H599" s="78">
        <f t="shared" si="32"/>
        <v>0</v>
      </c>
    </row>
    <row r="600" spans="2:9" s="27" customFormat="1" ht="15.95" customHeight="1" x14ac:dyDescent="0.2">
      <c r="B600" s="21" t="s">
        <v>120</v>
      </c>
      <c r="C600" s="10" t="s">
        <v>60</v>
      </c>
      <c r="D600" s="10"/>
      <c r="E600" s="40">
        <f t="shared" si="31"/>
        <v>5</v>
      </c>
      <c r="F600" s="42">
        <v>16</v>
      </c>
      <c r="G600" s="3"/>
      <c r="H600" s="78">
        <f t="shared" si="32"/>
        <v>0</v>
      </c>
      <c r="I600" s="92"/>
    </row>
    <row r="601" spans="2:9" s="27" customFormat="1" ht="15.95" customHeight="1" x14ac:dyDescent="0.2">
      <c r="B601" s="21" t="s">
        <v>121</v>
      </c>
      <c r="C601" s="10" t="s">
        <v>60</v>
      </c>
      <c r="D601" s="10"/>
      <c r="E601" s="40">
        <f t="shared" si="31"/>
        <v>5</v>
      </c>
      <c r="F601" s="42">
        <v>16</v>
      </c>
      <c r="G601" s="3"/>
      <c r="H601" s="78">
        <f t="shared" si="32"/>
        <v>0</v>
      </c>
      <c r="I601" s="92"/>
    </row>
    <row r="602" spans="2:9" s="27" customFormat="1" ht="15.95" customHeight="1" x14ac:dyDescent="0.2">
      <c r="B602" s="21" t="s">
        <v>122</v>
      </c>
      <c r="C602" s="10" t="s">
        <v>60</v>
      </c>
      <c r="D602" s="10"/>
      <c r="E602" s="40">
        <f t="shared" si="31"/>
        <v>5</v>
      </c>
      <c r="F602" s="42">
        <v>16</v>
      </c>
      <c r="G602" s="3"/>
      <c r="H602" s="78">
        <f t="shared" si="32"/>
        <v>0</v>
      </c>
      <c r="I602" s="92"/>
    </row>
    <row r="603" spans="2:9" s="27" customFormat="1" ht="15.95" customHeight="1" x14ac:dyDescent="0.2">
      <c r="B603" s="21" t="s">
        <v>123</v>
      </c>
      <c r="C603" s="10" t="s">
        <v>60</v>
      </c>
      <c r="D603" s="10"/>
      <c r="E603" s="40">
        <f t="shared" si="31"/>
        <v>5</v>
      </c>
      <c r="F603" s="42">
        <v>16</v>
      </c>
      <c r="G603" s="3"/>
      <c r="H603" s="78">
        <f t="shared" si="32"/>
        <v>0</v>
      </c>
      <c r="I603" s="92"/>
    </row>
    <row r="604" spans="2:9" s="11" customFormat="1" ht="15.95" customHeight="1" x14ac:dyDescent="0.2">
      <c r="B604" s="24" t="s">
        <v>124</v>
      </c>
      <c r="C604" s="10" t="s">
        <v>60</v>
      </c>
      <c r="D604" s="79"/>
      <c r="E604" s="40">
        <f t="shared" si="31"/>
        <v>5</v>
      </c>
      <c r="F604" s="42">
        <v>16</v>
      </c>
      <c r="G604" s="3"/>
      <c r="H604" s="78">
        <f t="shared" si="32"/>
        <v>0</v>
      </c>
      <c r="I604" s="92"/>
    </row>
    <row r="605" spans="2:9" s="27" customFormat="1" ht="15.95" customHeight="1" x14ac:dyDescent="0.2">
      <c r="B605" s="21" t="s">
        <v>125</v>
      </c>
      <c r="C605" s="10" t="s">
        <v>60</v>
      </c>
      <c r="D605" s="10"/>
      <c r="E605" s="40">
        <f t="shared" si="31"/>
        <v>5</v>
      </c>
      <c r="F605" s="42">
        <v>16</v>
      </c>
      <c r="G605" s="3"/>
      <c r="H605" s="78">
        <f t="shared" si="32"/>
        <v>0</v>
      </c>
      <c r="I605" s="92"/>
    </row>
    <row r="606" spans="2:9" s="27" customFormat="1" ht="15.95" customHeight="1" x14ac:dyDescent="0.2">
      <c r="B606" s="21" t="s">
        <v>126</v>
      </c>
      <c r="C606" s="10" t="s">
        <v>60</v>
      </c>
      <c r="D606" s="10"/>
      <c r="E606" s="40">
        <f t="shared" si="31"/>
        <v>5</v>
      </c>
      <c r="F606" s="42">
        <v>16</v>
      </c>
      <c r="G606" s="3"/>
      <c r="H606" s="78">
        <f t="shared" si="32"/>
        <v>0</v>
      </c>
      <c r="I606" s="92"/>
    </row>
    <row r="607" spans="2:9" s="27" customFormat="1" ht="15.95" customHeight="1" x14ac:dyDescent="0.2">
      <c r="B607" s="21" t="s">
        <v>127</v>
      </c>
      <c r="C607" s="10" t="s">
        <v>60</v>
      </c>
      <c r="D607" s="10"/>
      <c r="E607" s="40">
        <f t="shared" si="31"/>
        <v>5</v>
      </c>
      <c r="F607" s="42">
        <v>16</v>
      </c>
      <c r="G607" s="3"/>
      <c r="H607" s="78">
        <f t="shared" si="32"/>
        <v>0</v>
      </c>
      <c r="I607" s="92"/>
    </row>
    <row r="608" spans="2:9" s="27" customFormat="1" ht="15.95" customHeight="1" x14ac:dyDescent="0.2">
      <c r="B608" s="2" t="s">
        <v>222</v>
      </c>
      <c r="C608" s="3" t="s">
        <v>138</v>
      </c>
      <c r="D608" s="3"/>
      <c r="E608" s="40">
        <f t="shared" si="31"/>
        <v>5.9375</v>
      </c>
      <c r="F608" s="42">
        <v>19</v>
      </c>
      <c r="G608" s="3"/>
      <c r="H608" s="78">
        <f t="shared" si="32"/>
        <v>0</v>
      </c>
    </row>
    <row r="609" spans="2:69" s="11" customFormat="1" ht="15.95" customHeight="1" x14ac:dyDescent="0.2">
      <c r="B609" s="2" t="s">
        <v>108</v>
      </c>
      <c r="C609" s="10" t="s">
        <v>60</v>
      </c>
      <c r="D609" s="3"/>
      <c r="E609" s="40">
        <f t="shared" si="31"/>
        <v>7.5</v>
      </c>
      <c r="F609" s="42">
        <v>24</v>
      </c>
      <c r="G609" s="4"/>
      <c r="H609" s="78">
        <f t="shared" si="32"/>
        <v>0</v>
      </c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  <c r="AA609" s="27"/>
      <c r="AB609" s="27"/>
      <c r="AC609" s="27"/>
      <c r="AD609" s="27"/>
      <c r="AE609" s="27"/>
      <c r="AF609" s="27"/>
      <c r="AG609" s="27"/>
      <c r="AH609" s="27"/>
      <c r="AI609" s="27"/>
      <c r="AJ609" s="27"/>
      <c r="AK609" s="27"/>
      <c r="AL609" s="27"/>
      <c r="AM609" s="27"/>
      <c r="AN609" s="27"/>
      <c r="AO609" s="27"/>
      <c r="AP609" s="27"/>
      <c r="AQ609" s="27"/>
      <c r="AR609" s="27"/>
      <c r="AS609" s="27"/>
      <c r="AT609" s="27"/>
      <c r="AU609" s="27"/>
      <c r="AV609" s="27"/>
      <c r="AW609" s="27"/>
      <c r="AX609" s="27"/>
      <c r="AY609" s="27"/>
      <c r="AZ609" s="27"/>
      <c r="BA609" s="27"/>
      <c r="BB609" s="27"/>
      <c r="BC609" s="27"/>
      <c r="BD609" s="27"/>
      <c r="BE609" s="27"/>
      <c r="BF609" s="27"/>
      <c r="BG609" s="27"/>
      <c r="BH609" s="27"/>
      <c r="BI609" s="27"/>
      <c r="BJ609" s="27"/>
      <c r="BK609" s="27"/>
      <c r="BL609" s="27"/>
      <c r="BM609" s="27"/>
      <c r="BN609" s="27"/>
      <c r="BO609" s="27"/>
      <c r="BP609" s="27"/>
      <c r="BQ609" s="27"/>
    </row>
    <row r="610" spans="2:69" s="11" customFormat="1" ht="15.95" customHeight="1" x14ac:dyDescent="0.2">
      <c r="B610" s="2" t="s">
        <v>108</v>
      </c>
      <c r="C610" s="10" t="s">
        <v>7</v>
      </c>
      <c r="D610" s="3"/>
      <c r="E610" s="40">
        <f t="shared" si="31"/>
        <v>11.5625</v>
      </c>
      <c r="F610" s="42">
        <v>37</v>
      </c>
      <c r="G610" s="4"/>
      <c r="H610" s="78">
        <f t="shared" si="32"/>
        <v>0</v>
      </c>
      <c r="I610" s="115"/>
      <c r="J610" s="115"/>
      <c r="K610" s="115"/>
      <c r="L610" s="115"/>
      <c r="M610" s="115"/>
      <c r="N610" s="115"/>
      <c r="O610" s="115"/>
      <c r="P610" s="115"/>
      <c r="Q610" s="115"/>
      <c r="R610" s="115"/>
      <c r="S610" s="115"/>
      <c r="T610" s="115"/>
      <c r="U610" s="115"/>
      <c r="V610" s="115"/>
      <c r="W610" s="115"/>
      <c r="X610" s="115"/>
      <c r="Y610" s="115"/>
      <c r="Z610" s="115"/>
      <c r="AA610" s="115"/>
      <c r="AB610" s="115"/>
      <c r="AC610" s="115"/>
      <c r="AD610" s="115"/>
      <c r="AE610" s="115"/>
      <c r="AF610" s="115"/>
      <c r="AG610" s="115"/>
      <c r="AH610" s="115"/>
      <c r="AI610" s="115"/>
      <c r="AJ610" s="115"/>
      <c r="AK610" s="115"/>
      <c r="AL610" s="115"/>
      <c r="AM610" s="115"/>
      <c r="AN610" s="115"/>
      <c r="AO610" s="115"/>
      <c r="AP610" s="115"/>
      <c r="AQ610" s="115"/>
      <c r="AR610" s="115"/>
      <c r="AS610" s="115"/>
      <c r="AT610" s="115"/>
      <c r="AU610" s="115"/>
      <c r="AV610" s="115"/>
      <c r="AW610" s="115"/>
      <c r="AX610" s="115"/>
      <c r="AY610" s="115"/>
      <c r="AZ610" s="115"/>
      <c r="BA610" s="115"/>
      <c r="BB610" s="115"/>
      <c r="BC610" s="115"/>
      <c r="BD610" s="115"/>
      <c r="BE610" s="115"/>
      <c r="BF610" s="115"/>
      <c r="BG610" s="115"/>
      <c r="BH610" s="115"/>
      <c r="BI610" s="115"/>
      <c r="BJ610" s="115"/>
      <c r="BK610" s="115"/>
      <c r="BL610" s="115"/>
      <c r="BM610" s="115"/>
      <c r="BN610" s="115"/>
      <c r="BO610" s="115"/>
      <c r="BP610" s="115"/>
    </row>
    <row r="611" spans="2:69" s="11" customFormat="1" ht="15.95" customHeight="1" x14ac:dyDescent="0.2">
      <c r="B611" s="23" t="s">
        <v>336</v>
      </c>
      <c r="C611" s="1" t="s">
        <v>7</v>
      </c>
      <c r="D611" s="80" t="s">
        <v>72</v>
      </c>
      <c r="E611" s="40">
        <f t="shared" si="31"/>
        <v>4.0625</v>
      </c>
      <c r="F611" s="42">
        <v>13</v>
      </c>
      <c r="G611" s="1"/>
      <c r="H611" s="78">
        <f t="shared" si="32"/>
        <v>0</v>
      </c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  <c r="AA611" s="27"/>
      <c r="AB611" s="27"/>
      <c r="AC611" s="27"/>
      <c r="AD611" s="27"/>
      <c r="AE611" s="27"/>
      <c r="AF611" s="27"/>
      <c r="AG611" s="27"/>
      <c r="AH611" s="27"/>
      <c r="AI611" s="27"/>
      <c r="AJ611" s="27"/>
      <c r="AK611" s="27"/>
      <c r="AL611" s="27"/>
      <c r="AM611" s="27"/>
      <c r="AN611" s="27"/>
      <c r="AO611" s="27"/>
      <c r="AP611" s="27"/>
      <c r="AQ611" s="27"/>
      <c r="AR611" s="27"/>
      <c r="AS611" s="27"/>
      <c r="AT611" s="27"/>
      <c r="AU611" s="27"/>
      <c r="AV611" s="27"/>
      <c r="AW611" s="27"/>
      <c r="AX611" s="27"/>
      <c r="AY611" s="27"/>
      <c r="AZ611" s="27"/>
      <c r="BA611" s="27"/>
      <c r="BB611" s="27"/>
      <c r="BC611" s="27"/>
      <c r="BD611" s="27"/>
      <c r="BE611" s="27"/>
      <c r="BF611" s="27"/>
      <c r="BG611" s="27"/>
      <c r="BH611" s="27"/>
      <c r="BI611" s="27"/>
      <c r="BJ611" s="27"/>
      <c r="BK611" s="27"/>
      <c r="BL611" s="27"/>
      <c r="BM611" s="27"/>
      <c r="BN611" s="27"/>
      <c r="BO611" s="27"/>
      <c r="BP611" s="27"/>
      <c r="BQ611" s="27"/>
    </row>
    <row r="612" spans="2:69" s="11" customFormat="1" ht="15.95" customHeight="1" x14ac:dyDescent="0.2">
      <c r="B612" s="2" t="s">
        <v>562</v>
      </c>
      <c r="C612" s="3" t="s">
        <v>7</v>
      </c>
      <c r="D612" s="3"/>
      <c r="E612" s="40">
        <f t="shared" si="31"/>
        <v>5.3125</v>
      </c>
      <c r="F612" s="42">
        <v>17</v>
      </c>
      <c r="G612" s="3"/>
      <c r="H612" s="78">
        <f t="shared" si="32"/>
        <v>0</v>
      </c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  <c r="AA612" s="27"/>
      <c r="AB612" s="27"/>
      <c r="AC612" s="27"/>
      <c r="AD612" s="27"/>
      <c r="AE612" s="27"/>
      <c r="AF612" s="27"/>
      <c r="AG612" s="27"/>
      <c r="AH612" s="27"/>
      <c r="AI612" s="27"/>
      <c r="AJ612" s="27"/>
      <c r="AK612" s="27"/>
      <c r="AL612" s="27"/>
      <c r="AM612" s="27"/>
      <c r="AN612" s="27"/>
      <c r="AO612" s="27"/>
      <c r="AP612" s="27"/>
      <c r="AQ612" s="27"/>
      <c r="AR612" s="27"/>
      <c r="AS612" s="27"/>
      <c r="AT612" s="27"/>
      <c r="AU612" s="27"/>
      <c r="AV612" s="27"/>
      <c r="AW612" s="27"/>
      <c r="AX612" s="27"/>
      <c r="AY612" s="27"/>
      <c r="AZ612" s="27"/>
      <c r="BA612" s="27"/>
      <c r="BB612" s="27"/>
      <c r="BC612" s="27"/>
      <c r="BD612" s="27"/>
      <c r="BE612" s="27"/>
      <c r="BF612" s="27"/>
      <c r="BG612" s="27"/>
      <c r="BH612" s="27"/>
      <c r="BI612" s="27"/>
      <c r="BJ612" s="27"/>
      <c r="BK612" s="27"/>
      <c r="BL612" s="27"/>
      <c r="BM612" s="27"/>
      <c r="BN612" s="27"/>
      <c r="BO612" s="27"/>
      <c r="BP612" s="27"/>
      <c r="BQ612" s="27"/>
    </row>
    <row r="613" spans="2:69" s="11" customFormat="1" ht="15.95" customHeight="1" x14ac:dyDescent="0.2">
      <c r="B613" s="21" t="s">
        <v>128</v>
      </c>
      <c r="C613" s="10" t="s">
        <v>60</v>
      </c>
      <c r="D613" s="10"/>
      <c r="E613" s="40">
        <f t="shared" si="31"/>
        <v>6.875</v>
      </c>
      <c r="F613" s="42">
        <v>22</v>
      </c>
      <c r="G613" s="3"/>
      <c r="H613" s="78">
        <f t="shared" si="32"/>
        <v>0</v>
      </c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  <c r="AA613" s="27"/>
      <c r="AB613" s="27"/>
      <c r="AC613" s="27"/>
      <c r="AD613" s="27"/>
      <c r="AE613" s="27"/>
      <c r="AF613" s="27"/>
      <c r="AG613" s="27"/>
      <c r="AH613" s="27"/>
      <c r="AI613" s="27"/>
      <c r="AJ613" s="27"/>
      <c r="AK613" s="27"/>
      <c r="AL613" s="27"/>
      <c r="AM613" s="27"/>
      <c r="AN613" s="27"/>
      <c r="AO613" s="27"/>
      <c r="AP613" s="27"/>
      <c r="AQ613" s="27"/>
      <c r="AR613" s="27"/>
      <c r="AS613" s="27"/>
      <c r="AT613" s="27"/>
      <c r="AU613" s="27"/>
      <c r="AV613" s="27"/>
      <c r="AW613" s="27"/>
      <c r="AX613" s="27"/>
      <c r="AY613" s="27"/>
      <c r="AZ613" s="27"/>
      <c r="BA613" s="27"/>
      <c r="BB613" s="27"/>
      <c r="BC613" s="27"/>
      <c r="BD613" s="27"/>
      <c r="BE613" s="27"/>
      <c r="BF613" s="27"/>
      <c r="BG613" s="27"/>
      <c r="BH613" s="27"/>
      <c r="BI613" s="27"/>
      <c r="BJ613" s="27"/>
      <c r="BK613" s="27"/>
      <c r="BL613" s="27"/>
      <c r="BM613" s="27"/>
      <c r="BN613" s="27"/>
      <c r="BO613" s="27"/>
      <c r="BP613" s="27"/>
      <c r="BQ613" s="27"/>
    </row>
    <row r="614" spans="2:69" s="27" customFormat="1" ht="15.95" customHeight="1" x14ac:dyDescent="0.2">
      <c r="B614" s="2" t="s">
        <v>346</v>
      </c>
      <c r="C614" s="10" t="s">
        <v>60</v>
      </c>
      <c r="D614" s="10" t="s">
        <v>71</v>
      </c>
      <c r="E614" s="40">
        <f t="shared" si="31"/>
        <v>5.9375</v>
      </c>
      <c r="F614" s="42">
        <v>19</v>
      </c>
      <c r="G614" s="3"/>
      <c r="H614" s="78">
        <f t="shared" si="32"/>
        <v>0</v>
      </c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  <c r="AF614" s="11"/>
      <c r="AG614" s="11"/>
      <c r="AH614" s="11"/>
      <c r="AI614" s="11"/>
      <c r="AJ614" s="11"/>
      <c r="AK614" s="11"/>
      <c r="AL614" s="11"/>
      <c r="AM614" s="11"/>
      <c r="AN614" s="11"/>
      <c r="AO614" s="11"/>
      <c r="AP614" s="11"/>
      <c r="AQ614" s="11"/>
      <c r="AR614" s="11"/>
      <c r="AS614" s="11"/>
      <c r="AT614" s="11"/>
      <c r="AU614" s="11"/>
      <c r="AV614" s="11"/>
      <c r="AW614" s="11"/>
      <c r="AX614" s="11"/>
      <c r="AY614" s="11"/>
      <c r="AZ614" s="11"/>
      <c r="BA614" s="11"/>
      <c r="BB614" s="11"/>
      <c r="BC614" s="11"/>
      <c r="BD614" s="11"/>
      <c r="BE614" s="11"/>
      <c r="BF614" s="11"/>
      <c r="BG614" s="11"/>
      <c r="BH614" s="11"/>
      <c r="BI614" s="11"/>
      <c r="BJ614" s="11"/>
      <c r="BK614" s="11"/>
      <c r="BL614" s="11"/>
      <c r="BM614" s="11"/>
      <c r="BN614" s="11"/>
      <c r="BO614" s="11"/>
      <c r="BP614" s="11"/>
      <c r="BQ614" s="11"/>
    </row>
    <row r="615" spans="2:69" s="27" customFormat="1" ht="15.95" customHeight="1" x14ac:dyDescent="0.2">
      <c r="B615" s="2" t="s">
        <v>346</v>
      </c>
      <c r="C615" s="10" t="s">
        <v>60</v>
      </c>
      <c r="D615" s="10"/>
      <c r="E615" s="40">
        <f t="shared" si="31"/>
        <v>11.5625</v>
      </c>
      <c r="F615" s="42">
        <v>37</v>
      </c>
      <c r="G615" s="3"/>
      <c r="H615" s="78">
        <f t="shared" si="32"/>
        <v>0</v>
      </c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  <c r="AF615" s="11"/>
      <c r="AG615" s="11"/>
      <c r="AH615" s="11"/>
      <c r="AI615" s="11"/>
      <c r="AJ615" s="11"/>
      <c r="AK615" s="11"/>
      <c r="AL615" s="11"/>
      <c r="AM615" s="11"/>
      <c r="AN615" s="11"/>
      <c r="AO615" s="11"/>
      <c r="AP615" s="11"/>
      <c r="AQ615" s="11"/>
      <c r="AR615" s="11"/>
      <c r="AS615" s="11"/>
      <c r="AT615" s="11"/>
      <c r="AU615" s="11"/>
      <c r="AV615" s="11"/>
      <c r="AW615" s="11"/>
      <c r="AX615" s="11"/>
      <c r="AY615" s="11"/>
      <c r="AZ615" s="11"/>
      <c r="BA615" s="11"/>
      <c r="BB615" s="11"/>
      <c r="BC615" s="11"/>
      <c r="BD615" s="11"/>
      <c r="BE615" s="11"/>
      <c r="BF615" s="11"/>
      <c r="BG615" s="11"/>
      <c r="BH615" s="11"/>
      <c r="BI615" s="11"/>
      <c r="BJ615" s="11"/>
      <c r="BK615" s="11"/>
      <c r="BL615" s="11"/>
      <c r="BM615" s="11"/>
      <c r="BN615" s="11"/>
      <c r="BO615" s="11"/>
      <c r="BP615" s="11"/>
      <c r="BQ615" s="11"/>
    </row>
    <row r="616" spans="2:69" s="27" customFormat="1" ht="15.95" customHeight="1" x14ac:dyDescent="0.2">
      <c r="B616" s="2" t="s">
        <v>239</v>
      </c>
      <c r="C616" s="3" t="s">
        <v>7</v>
      </c>
      <c r="D616" s="80" t="s">
        <v>135</v>
      </c>
      <c r="E616" s="40">
        <f t="shared" si="31"/>
        <v>4.0625</v>
      </c>
      <c r="F616" s="42">
        <v>13</v>
      </c>
      <c r="G616" s="3"/>
      <c r="H616" s="78">
        <f t="shared" si="32"/>
        <v>0</v>
      </c>
    </row>
    <row r="617" spans="2:69" s="27" customFormat="1" ht="15.95" customHeight="1" x14ac:dyDescent="0.2">
      <c r="B617" s="2" t="s">
        <v>495</v>
      </c>
      <c r="C617" s="3" t="s">
        <v>563</v>
      </c>
      <c r="D617" s="35"/>
      <c r="E617" s="40">
        <f t="shared" si="31"/>
        <v>7.8125</v>
      </c>
      <c r="F617" s="42">
        <v>25</v>
      </c>
      <c r="G617" s="3"/>
      <c r="H617" s="78">
        <f t="shared" si="32"/>
        <v>0</v>
      </c>
    </row>
    <row r="618" spans="2:69" s="27" customFormat="1" ht="15.95" customHeight="1" x14ac:dyDescent="0.2">
      <c r="B618" s="2" t="s">
        <v>410</v>
      </c>
      <c r="C618" s="3" t="s">
        <v>7</v>
      </c>
      <c r="D618" s="80" t="s">
        <v>134</v>
      </c>
      <c r="E618" s="40">
        <f t="shared" si="31"/>
        <v>4.375</v>
      </c>
      <c r="F618" s="42">
        <v>14</v>
      </c>
      <c r="G618" s="3"/>
      <c r="H618" s="78">
        <f t="shared" si="32"/>
        <v>0</v>
      </c>
    </row>
    <row r="619" spans="2:69" s="27" customFormat="1" ht="15.95" customHeight="1" x14ac:dyDescent="0.2">
      <c r="B619" s="2" t="s">
        <v>345</v>
      </c>
      <c r="C619" s="10" t="s">
        <v>60</v>
      </c>
      <c r="D619" s="10" t="s">
        <v>74</v>
      </c>
      <c r="E619" s="40">
        <f t="shared" si="31"/>
        <v>6.875</v>
      </c>
      <c r="F619" s="42">
        <v>22</v>
      </c>
      <c r="G619" s="3"/>
      <c r="H619" s="78">
        <f t="shared" si="32"/>
        <v>0</v>
      </c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  <c r="AF619" s="11"/>
      <c r="AG619" s="11"/>
      <c r="AH619" s="11"/>
      <c r="AI619" s="11"/>
      <c r="AJ619" s="11"/>
      <c r="AK619" s="11"/>
      <c r="AL619" s="11"/>
      <c r="AM619" s="11"/>
      <c r="AN619" s="11"/>
      <c r="AO619" s="11"/>
      <c r="AP619" s="11"/>
      <c r="AQ619" s="11"/>
      <c r="AR619" s="11"/>
      <c r="AS619" s="11"/>
      <c r="AT619" s="11"/>
      <c r="AU619" s="11"/>
      <c r="AV619" s="11"/>
      <c r="AW619" s="11"/>
      <c r="AX619" s="11"/>
      <c r="AY619" s="11"/>
      <c r="AZ619" s="11"/>
      <c r="BA619" s="11"/>
      <c r="BB619" s="11"/>
      <c r="BC619" s="11"/>
      <c r="BD619" s="11"/>
      <c r="BE619" s="11"/>
      <c r="BF619" s="11"/>
      <c r="BG619" s="11"/>
      <c r="BH619" s="11"/>
      <c r="BI619" s="11"/>
      <c r="BJ619" s="11"/>
      <c r="BK619" s="11"/>
      <c r="BL619" s="11"/>
      <c r="BM619" s="11"/>
      <c r="BN619" s="11"/>
      <c r="BO619" s="11"/>
      <c r="BP619" s="11"/>
      <c r="BQ619" s="11"/>
    </row>
    <row r="620" spans="2:69" s="27" customFormat="1" ht="15.95" customHeight="1" x14ac:dyDescent="0.2">
      <c r="B620" s="2" t="s">
        <v>104</v>
      </c>
      <c r="C620" s="3" t="s">
        <v>7</v>
      </c>
      <c r="D620" s="80" t="s">
        <v>71</v>
      </c>
      <c r="E620" s="40">
        <f t="shared" si="31"/>
        <v>4.6875</v>
      </c>
      <c r="F620" s="42">
        <v>15</v>
      </c>
      <c r="G620" s="3"/>
      <c r="H620" s="78">
        <f t="shared" si="32"/>
        <v>0</v>
      </c>
    </row>
    <row r="621" spans="2:69" s="27" customFormat="1" ht="15.95" customHeight="1" x14ac:dyDescent="0.2">
      <c r="B621" s="2" t="s">
        <v>104</v>
      </c>
      <c r="C621" s="1" t="s">
        <v>60</v>
      </c>
      <c r="D621" s="80"/>
      <c r="E621" s="40">
        <f t="shared" si="31"/>
        <v>6.875</v>
      </c>
      <c r="F621" s="42">
        <v>22</v>
      </c>
      <c r="G621" s="3"/>
      <c r="H621" s="78">
        <f t="shared" si="32"/>
        <v>0</v>
      </c>
    </row>
    <row r="622" spans="2:69" s="27" customFormat="1" ht="15.95" customHeight="1" x14ac:dyDescent="0.2">
      <c r="B622" s="2" t="s">
        <v>104</v>
      </c>
      <c r="C622" s="1" t="s">
        <v>60</v>
      </c>
      <c r="D622" s="3" t="s">
        <v>105</v>
      </c>
      <c r="E622" s="40">
        <f t="shared" si="31"/>
        <v>7.8125</v>
      </c>
      <c r="F622" s="42">
        <v>25</v>
      </c>
      <c r="G622" s="4"/>
      <c r="H622" s="78">
        <f t="shared" si="32"/>
        <v>0</v>
      </c>
      <c r="I622" s="92"/>
    </row>
    <row r="623" spans="2:69" s="27" customFormat="1" ht="15.95" customHeight="1" x14ac:dyDescent="0.2">
      <c r="B623" s="2" t="s">
        <v>494</v>
      </c>
      <c r="C623" s="10" t="s">
        <v>7</v>
      </c>
      <c r="D623" s="10"/>
      <c r="E623" s="40">
        <f t="shared" si="31"/>
        <v>6.875</v>
      </c>
      <c r="F623" s="42">
        <v>22</v>
      </c>
      <c r="G623" s="3"/>
      <c r="H623" s="78">
        <f t="shared" si="32"/>
        <v>0</v>
      </c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  <c r="AE623" s="11"/>
      <c r="AF623" s="11"/>
      <c r="AG623" s="11"/>
      <c r="AH623" s="11"/>
      <c r="AI623" s="11"/>
      <c r="AJ623" s="11"/>
      <c r="AK623" s="11"/>
      <c r="AL623" s="11"/>
      <c r="AM623" s="11"/>
      <c r="AN623" s="11"/>
      <c r="AO623" s="11"/>
      <c r="AP623" s="11"/>
      <c r="AQ623" s="11"/>
      <c r="AR623" s="11"/>
      <c r="AS623" s="11"/>
      <c r="AT623" s="11"/>
      <c r="AU623" s="11"/>
      <c r="AV623" s="11"/>
      <c r="AW623" s="11"/>
      <c r="AX623" s="11"/>
      <c r="AY623" s="11"/>
      <c r="AZ623" s="11"/>
      <c r="BA623" s="11"/>
      <c r="BB623" s="11"/>
      <c r="BC623" s="11"/>
      <c r="BD623" s="11"/>
      <c r="BE623" s="11"/>
      <c r="BF623" s="11"/>
      <c r="BG623" s="11"/>
      <c r="BH623" s="11"/>
      <c r="BI623" s="11"/>
      <c r="BJ623" s="11"/>
      <c r="BK623" s="11"/>
      <c r="BL623" s="11"/>
      <c r="BM623" s="11"/>
      <c r="BN623" s="11"/>
      <c r="BO623" s="11"/>
      <c r="BP623" s="11"/>
      <c r="BQ623" s="11"/>
    </row>
    <row r="624" spans="2:69" s="27" customFormat="1" ht="15.95" customHeight="1" x14ac:dyDescent="0.2">
      <c r="B624" s="2" t="s">
        <v>494</v>
      </c>
      <c r="C624" s="10" t="s">
        <v>7</v>
      </c>
      <c r="D624" s="10"/>
      <c r="E624" s="40">
        <f t="shared" si="31"/>
        <v>11.5625</v>
      </c>
      <c r="F624" s="42">
        <v>37</v>
      </c>
      <c r="G624" s="3"/>
      <c r="H624" s="78">
        <f t="shared" si="32"/>
        <v>0</v>
      </c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  <c r="AF624" s="11"/>
      <c r="AG624" s="11"/>
      <c r="AH624" s="11"/>
      <c r="AI624" s="11"/>
      <c r="AJ624" s="11"/>
      <c r="AK624" s="11"/>
      <c r="AL624" s="11"/>
      <c r="AM624" s="11"/>
      <c r="AN624" s="11"/>
      <c r="AO624" s="11"/>
      <c r="AP624" s="11"/>
      <c r="AQ624" s="11"/>
      <c r="AR624" s="11"/>
      <c r="AS624" s="11"/>
      <c r="AT624" s="11"/>
      <c r="AU624" s="11"/>
      <c r="AV624" s="11"/>
      <c r="AW624" s="11"/>
      <c r="AX624" s="11"/>
      <c r="AY624" s="11"/>
      <c r="AZ624" s="11"/>
      <c r="BA624" s="11"/>
      <c r="BB624" s="11"/>
      <c r="BC624" s="11"/>
      <c r="BD624" s="11"/>
      <c r="BE624" s="11"/>
      <c r="BF624" s="11"/>
      <c r="BG624" s="11"/>
      <c r="BH624" s="11"/>
      <c r="BI624" s="11"/>
      <c r="BJ624" s="11"/>
      <c r="BK624" s="11"/>
      <c r="BL624" s="11"/>
      <c r="BM624" s="11"/>
      <c r="BN624" s="11"/>
      <c r="BO624" s="11"/>
      <c r="BP624" s="11"/>
      <c r="BQ624" s="11"/>
    </row>
    <row r="625" spans="2:69" s="27" customFormat="1" ht="15.95" customHeight="1" x14ac:dyDescent="0.2">
      <c r="B625" s="81" t="s">
        <v>129</v>
      </c>
      <c r="C625" s="10" t="s">
        <v>60</v>
      </c>
      <c r="D625" s="10"/>
      <c r="E625" s="40">
        <f t="shared" si="31"/>
        <v>7.8125</v>
      </c>
      <c r="F625" s="42">
        <v>25</v>
      </c>
      <c r="G625" s="3"/>
      <c r="H625" s="78">
        <f t="shared" si="32"/>
        <v>0</v>
      </c>
      <c r="J625" s="92"/>
      <c r="K625" s="92"/>
      <c r="L625" s="92"/>
      <c r="M625" s="92"/>
      <c r="N625" s="92"/>
      <c r="O625" s="92"/>
      <c r="P625" s="92"/>
      <c r="Q625" s="92"/>
      <c r="R625" s="92"/>
      <c r="S625" s="92"/>
      <c r="T625" s="92"/>
      <c r="U625" s="92"/>
      <c r="V625" s="92"/>
      <c r="W625" s="92"/>
      <c r="X625" s="92"/>
      <c r="Y625" s="92"/>
      <c r="Z625" s="92"/>
      <c r="AA625" s="92"/>
      <c r="AB625" s="92"/>
      <c r="AC625" s="92"/>
      <c r="AD625" s="92"/>
      <c r="AE625" s="92"/>
      <c r="AF625" s="92"/>
      <c r="AG625" s="92"/>
      <c r="AH625" s="92"/>
      <c r="AI625" s="92"/>
      <c r="AJ625" s="92"/>
      <c r="AK625" s="92"/>
      <c r="AL625" s="92"/>
      <c r="AM625" s="92"/>
      <c r="AN625" s="92"/>
      <c r="AO625" s="92"/>
      <c r="AP625" s="92"/>
      <c r="AQ625" s="92"/>
      <c r="AR625" s="92"/>
      <c r="AS625" s="92"/>
      <c r="AT625" s="92"/>
      <c r="AU625" s="92"/>
      <c r="AV625" s="92"/>
      <c r="AW625" s="92"/>
      <c r="AX625" s="92"/>
      <c r="AY625" s="92"/>
      <c r="AZ625" s="92"/>
      <c r="BA625" s="92"/>
      <c r="BB625" s="92"/>
      <c r="BC625" s="92"/>
      <c r="BD625" s="92"/>
      <c r="BE625" s="92"/>
      <c r="BF625" s="92"/>
      <c r="BG625" s="92"/>
      <c r="BH625" s="92"/>
      <c r="BI625" s="92"/>
      <c r="BJ625" s="92"/>
      <c r="BK625" s="92"/>
      <c r="BL625" s="92"/>
      <c r="BM625" s="92"/>
      <c r="BN625" s="92"/>
      <c r="BO625" s="92"/>
      <c r="BP625" s="92"/>
      <c r="BQ625" s="92"/>
    </row>
    <row r="626" spans="2:69" s="115" customFormat="1" ht="15.95" customHeight="1" x14ac:dyDescent="0.2">
      <c r="B626" s="81" t="s">
        <v>129</v>
      </c>
      <c r="C626" s="10" t="s">
        <v>7</v>
      </c>
      <c r="D626" s="10"/>
      <c r="E626" s="40">
        <f t="shared" si="31"/>
        <v>11.5625</v>
      </c>
      <c r="F626" s="42">
        <v>37</v>
      </c>
      <c r="G626" s="3"/>
      <c r="H626" s="78">
        <f t="shared" si="32"/>
        <v>0</v>
      </c>
      <c r="J626" s="119"/>
      <c r="K626" s="119"/>
      <c r="L626" s="119"/>
      <c r="M626" s="119"/>
      <c r="N626" s="119"/>
      <c r="O626" s="119"/>
      <c r="P626" s="119"/>
      <c r="Q626" s="119"/>
      <c r="R626" s="119"/>
      <c r="S626" s="119"/>
      <c r="T626" s="119"/>
      <c r="U626" s="119"/>
      <c r="V626" s="119"/>
      <c r="W626" s="119"/>
      <c r="X626" s="119"/>
      <c r="Y626" s="119"/>
      <c r="Z626" s="119"/>
      <c r="AA626" s="119"/>
      <c r="AB626" s="119"/>
      <c r="AC626" s="119"/>
      <c r="AD626" s="119"/>
      <c r="AE626" s="119"/>
      <c r="AF626" s="119"/>
      <c r="AG626" s="119"/>
      <c r="AH626" s="119"/>
      <c r="AI626" s="119"/>
      <c r="AJ626" s="119"/>
      <c r="AK626" s="119"/>
      <c r="AL626" s="119"/>
      <c r="AM626" s="119"/>
      <c r="AN626" s="119"/>
      <c r="AO626" s="119"/>
      <c r="AP626" s="119"/>
      <c r="AQ626" s="119"/>
      <c r="AR626" s="119"/>
      <c r="AS626" s="119"/>
      <c r="AT626" s="119"/>
      <c r="AU626" s="119"/>
      <c r="AV626" s="119"/>
      <c r="AW626" s="119"/>
      <c r="AX626" s="119"/>
      <c r="AY626" s="119"/>
      <c r="AZ626" s="119"/>
      <c r="BA626" s="119"/>
      <c r="BB626" s="119"/>
      <c r="BC626" s="119"/>
      <c r="BD626" s="119"/>
      <c r="BE626" s="119"/>
      <c r="BF626" s="119"/>
      <c r="BG626" s="119"/>
      <c r="BH626" s="119"/>
      <c r="BI626" s="119"/>
      <c r="BJ626" s="119"/>
      <c r="BK626" s="119"/>
      <c r="BL626" s="119"/>
      <c r="BM626" s="119"/>
      <c r="BN626" s="119"/>
      <c r="BO626" s="119"/>
      <c r="BP626" s="119"/>
    </row>
    <row r="627" spans="2:69" s="27" customFormat="1" ht="15.95" customHeight="1" x14ac:dyDescent="0.2">
      <c r="B627" s="81" t="s">
        <v>131</v>
      </c>
      <c r="C627" s="10" t="s">
        <v>60</v>
      </c>
      <c r="D627" s="10" t="s">
        <v>94</v>
      </c>
      <c r="E627" s="40">
        <f t="shared" ref="E627:E700" si="33">F627/3.2</f>
        <v>7.8125</v>
      </c>
      <c r="F627" s="42">
        <v>25</v>
      </c>
      <c r="G627" s="3"/>
      <c r="H627" s="78">
        <f t="shared" si="32"/>
        <v>0</v>
      </c>
      <c r="I627" s="92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  <c r="AE627" s="11"/>
      <c r="AF627" s="11"/>
      <c r="AG627" s="11"/>
      <c r="AH627" s="11"/>
      <c r="AI627" s="11"/>
      <c r="AJ627" s="11"/>
      <c r="AK627" s="11"/>
      <c r="AL627" s="11"/>
      <c r="AM627" s="11"/>
      <c r="AN627" s="11"/>
      <c r="AO627" s="11"/>
      <c r="AP627" s="11"/>
      <c r="AQ627" s="11"/>
      <c r="AR627" s="11"/>
      <c r="AS627" s="11"/>
      <c r="AT627" s="11"/>
      <c r="AU627" s="11"/>
      <c r="AV627" s="11"/>
      <c r="AW627" s="11"/>
      <c r="AX627" s="11"/>
      <c r="AY627" s="11"/>
      <c r="AZ627" s="11"/>
      <c r="BA627" s="11"/>
      <c r="BB627" s="11"/>
      <c r="BC627" s="11"/>
      <c r="BD627" s="11"/>
      <c r="BE627" s="11"/>
      <c r="BF627" s="11"/>
      <c r="BG627" s="11"/>
      <c r="BH627" s="11"/>
      <c r="BI627" s="11"/>
      <c r="BJ627" s="11"/>
      <c r="BK627" s="11"/>
      <c r="BL627" s="11"/>
      <c r="BM627" s="11"/>
      <c r="BN627" s="11"/>
      <c r="BO627" s="11"/>
      <c r="BP627" s="11"/>
      <c r="BQ627" s="11"/>
    </row>
    <row r="628" spans="2:69" s="27" customFormat="1" ht="15.95" customHeight="1" x14ac:dyDescent="0.2">
      <c r="B628" s="81" t="s">
        <v>493</v>
      </c>
      <c r="C628" s="10" t="s">
        <v>60</v>
      </c>
      <c r="D628" s="10"/>
      <c r="E628" s="40">
        <f t="shared" si="33"/>
        <v>11.5625</v>
      </c>
      <c r="F628" s="42">
        <v>37</v>
      </c>
      <c r="G628" s="3"/>
      <c r="H628" s="78">
        <f t="shared" si="32"/>
        <v>0</v>
      </c>
      <c r="I628" s="92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  <c r="AE628" s="11"/>
      <c r="AF628" s="11"/>
      <c r="AG628" s="11"/>
      <c r="AH628" s="11"/>
      <c r="AI628" s="11"/>
      <c r="AJ628" s="11"/>
      <c r="AK628" s="11"/>
      <c r="AL628" s="11"/>
      <c r="AM628" s="11"/>
      <c r="AN628" s="11"/>
      <c r="AO628" s="11"/>
      <c r="AP628" s="11"/>
      <c r="AQ628" s="11"/>
      <c r="AR628" s="11"/>
      <c r="AS628" s="11"/>
      <c r="AT628" s="11"/>
      <c r="AU628" s="11"/>
      <c r="AV628" s="11"/>
      <c r="AW628" s="11"/>
      <c r="AX628" s="11"/>
      <c r="AY628" s="11"/>
      <c r="AZ628" s="11"/>
      <c r="BA628" s="11"/>
      <c r="BB628" s="11"/>
      <c r="BC628" s="11"/>
      <c r="BD628" s="11"/>
      <c r="BE628" s="11"/>
      <c r="BF628" s="11"/>
      <c r="BG628" s="11"/>
      <c r="BH628" s="11"/>
      <c r="BI628" s="11"/>
      <c r="BJ628" s="11"/>
      <c r="BK628" s="11"/>
      <c r="BL628" s="11"/>
      <c r="BM628" s="11"/>
      <c r="BN628" s="11"/>
      <c r="BO628" s="11"/>
      <c r="BP628" s="11"/>
      <c r="BQ628" s="11"/>
    </row>
    <row r="629" spans="2:69" s="27" customFormat="1" ht="15.95" customHeight="1" x14ac:dyDescent="0.2">
      <c r="B629" s="81" t="s">
        <v>493</v>
      </c>
      <c r="C629" s="10" t="s">
        <v>60</v>
      </c>
      <c r="D629" s="10"/>
      <c r="E629" s="40">
        <f t="shared" si="33"/>
        <v>8.4375</v>
      </c>
      <c r="F629" s="42">
        <v>27</v>
      </c>
      <c r="G629" s="3"/>
      <c r="H629" s="78">
        <f t="shared" si="32"/>
        <v>0</v>
      </c>
      <c r="I629" s="92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  <c r="AE629" s="11"/>
      <c r="AF629" s="11"/>
      <c r="AG629" s="11"/>
      <c r="AH629" s="11"/>
      <c r="AI629" s="11"/>
      <c r="AJ629" s="11"/>
      <c r="AK629" s="11"/>
      <c r="AL629" s="11"/>
      <c r="AM629" s="11"/>
      <c r="AN629" s="11"/>
      <c r="AO629" s="11"/>
      <c r="AP629" s="11"/>
      <c r="AQ629" s="11"/>
      <c r="AR629" s="11"/>
      <c r="AS629" s="11"/>
      <c r="AT629" s="11"/>
      <c r="AU629" s="11"/>
      <c r="AV629" s="11"/>
      <c r="AW629" s="11"/>
      <c r="AX629" s="11"/>
      <c r="AY629" s="11"/>
      <c r="AZ629" s="11"/>
      <c r="BA629" s="11"/>
      <c r="BB629" s="11"/>
      <c r="BC629" s="11"/>
      <c r="BD629" s="11"/>
      <c r="BE629" s="11"/>
      <c r="BF629" s="11"/>
      <c r="BG629" s="11"/>
      <c r="BH629" s="11"/>
      <c r="BI629" s="11"/>
      <c r="BJ629" s="11"/>
      <c r="BK629" s="11"/>
      <c r="BL629" s="11"/>
      <c r="BM629" s="11"/>
      <c r="BN629" s="11"/>
      <c r="BO629" s="11"/>
      <c r="BP629" s="11"/>
      <c r="BQ629" s="11"/>
    </row>
    <row r="630" spans="2:69" s="92" customFormat="1" ht="15.95" customHeight="1" x14ac:dyDescent="0.2">
      <c r="B630" s="2" t="s">
        <v>106</v>
      </c>
      <c r="C630" s="1" t="s">
        <v>107</v>
      </c>
      <c r="D630" s="3"/>
      <c r="E630" s="40">
        <f t="shared" si="33"/>
        <v>5.625</v>
      </c>
      <c r="F630" s="42">
        <v>18</v>
      </c>
      <c r="G630" s="4"/>
      <c r="H630" s="78">
        <f t="shared" si="32"/>
        <v>0</v>
      </c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  <c r="AA630" s="27"/>
      <c r="AB630" s="27"/>
      <c r="AC630" s="27"/>
      <c r="AD630" s="27"/>
      <c r="AE630" s="27"/>
      <c r="AF630" s="27"/>
      <c r="AG630" s="27"/>
      <c r="AH630" s="27"/>
      <c r="AI630" s="27"/>
      <c r="AJ630" s="27"/>
      <c r="AK630" s="27"/>
      <c r="AL630" s="27"/>
      <c r="AM630" s="27"/>
      <c r="AN630" s="27"/>
      <c r="AO630" s="27"/>
      <c r="AP630" s="27"/>
      <c r="AQ630" s="27"/>
      <c r="AR630" s="27"/>
      <c r="AS630" s="27"/>
      <c r="AT630" s="27"/>
      <c r="AU630" s="27"/>
      <c r="AV630" s="27"/>
      <c r="AW630" s="27"/>
      <c r="AX630" s="27"/>
      <c r="AY630" s="27"/>
      <c r="AZ630" s="27"/>
      <c r="BA630" s="27"/>
      <c r="BB630" s="27"/>
      <c r="BC630" s="27"/>
      <c r="BD630" s="27"/>
      <c r="BE630" s="27"/>
      <c r="BF630" s="27"/>
      <c r="BG630" s="27"/>
      <c r="BH630" s="27"/>
      <c r="BI630" s="27"/>
      <c r="BJ630" s="27"/>
      <c r="BK630" s="27"/>
      <c r="BL630" s="27"/>
      <c r="BM630" s="27"/>
      <c r="BN630" s="27"/>
      <c r="BO630" s="27"/>
      <c r="BP630" s="27"/>
      <c r="BQ630" s="27"/>
    </row>
    <row r="631" spans="2:69" s="92" customFormat="1" ht="15.95" customHeight="1" x14ac:dyDescent="0.2">
      <c r="B631" s="2" t="s">
        <v>646</v>
      </c>
      <c r="C631" s="1" t="s">
        <v>7</v>
      </c>
      <c r="D631" s="3" t="s">
        <v>96</v>
      </c>
      <c r="E631" s="40">
        <f t="shared" si="33"/>
        <v>3.75</v>
      </c>
      <c r="F631" s="42">
        <v>12</v>
      </c>
      <c r="G631" s="4"/>
      <c r="H631" s="78">
        <f t="shared" si="32"/>
        <v>0</v>
      </c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  <c r="AA631" s="27"/>
      <c r="AB631" s="27"/>
      <c r="AC631" s="27"/>
      <c r="AD631" s="27"/>
      <c r="AE631" s="27"/>
      <c r="AF631" s="27"/>
      <c r="AG631" s="27"/>
      <c r="AH631" s="27"/>
      <c r="AI631" s="27"/>
      <c r="AJ631" s="27"/>
      <c r="AK631" s="27"/>
      <c r="AL631" s="27"/>
      <c r="AM631" s="27"/>
      <c r="AN631" s="27"/>
      <c r="AO631" s="27"/>
      <c r="AP631" s="27"/>
      <c r="AQ631" s="27"/>
      <c r="AR631" s="27"/>
      <c r="AS631" s="27"/>
      <c r="AT631" s="27"/>
      <c r="AU631" s="27"/>
      <c r="AV631" s="27"/>
      <c r="AW631" s="27"/>
      <c r="AX631" s="27"/>
      <c r="AY631" s="27"/>
      <c r="AZ631" s="27"/>
      <c r="BA631" s="27"/>
      <c r="BB631" s="27"/>
      <c r="BC631" s="27"/>
      <c r="BD631" s="27"/>
      <c r="BE631" s="27"/>
      <c r="BF631" s="27"/>
      <c r="BG631" s="27"/>
      <c r="BH631" s="27"/>
      <c r="BI631" s="27"/>
      <c r="BJ631" s="27"/>
      <c r="BK631" s="27"/>
      <c r="BL631" s="27"/>
      <c r="BM631" s="27"/>
      <c r="BN631" s="27"/>
      <c r="BO631" s="27"/>
      <c r="BP631" s="27"/>
      <c r="BQ631" s="27"/>
    </row>
    <row r="632" spans="2:69" s="92" customFormat="1" ht="15.95" customHeight="1" x14ac:dyDescent="0.2">
      <c r="B632" s="2" t="s">
        <v>632</v>
      </c>
      <c r="C632" s="1" t="s">
        <v>633</v>
      </c>
      <c r="D632" s="3" t="s">
        <v>96</v>
      </c>
      <c r="E632" s="40">
        <f t="shared" si="33"/>
        <v>5</v>
      </c>
      <c r="F632" s="42">
        <v>16</v>
      </c>
      <c r="G632" s="4"/>
      <c r="H632" s="78">
        <f t="shared" si="32"/>
        <v>0</v>
      </c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  <c r="AA632" s="27"/>
      <c r="AB632" s="27"/>
      <c r="AC632" s="27"/>
      <c r="AD632" s="27"/>
      <c r="AE632" s="27"/>
      <c r="AF632" s="27"/>
      <c r="AG632" s="27"/>
      <c r="AH632" s="27"/>
      <c r="AI632" s="27"/>
      <c r="AJ632" s="27"/>
      <c r="AK632" s="27"/>
      <c r="AL632" s="27"/>
      <c r="AM632" s="27"/>
      <c r="AN632" s="27"/>
      <c r="AO632" s="27"/>
      <c r="AP632" s="27"/>
      <c r="AQ632" s="27"/>
      <c r="AR632" s="27"/>
      <c r="AS632" s="27"/>
      <c r="AT632" s="27"/>
      <c r="AU632" s="27"/>
      <c r="AV632" s="27"/>
      <c r="AW632" s="27"/>
      <c r="AX632" s="27"/>
      <c r="AY632" s="27"/>
      <c r="AZ632" s="27"/>
      <c r="BA632" s="27"/>
      <c r="BB632" s="27"/>
      <c r="BC632" s="27"/>
      <c r="BD632" s="27"/>
      <c r="BE632" s="27"/>
      <c r="BF632" s="27"/>
      <c r="BG632" s="27"/>
      <c r="BH632" s="27"/>
      <c r="BI632" s="27"/>
      <c r="BJ632" s="27"/>
      <c r="BK632" s="27"/>
      <c r="BL632" s="27"/>
      <c r="BM632" s="27"/>
      <c r="BN632" s="27"/>
      <c r="BO632" s="27"/>
      <c r="BP632" s="27"/>
      <c r="BQ632" s="27"/>
    </row>
    <row r="633" spans="2:69" s="27" customFormat="1" ht="15.95" customHeight="1" x14ac:dyDescent="0.2">
      <c r="B633" s="2" t="s">
        <v>565</v>
      </c>
      <c r="C633" s="8" t="s">
        <v>7</v>
      </c>
      <c r="D633" s="8"/>
      <c r="E633" s="40">
        <f t="shared" si="33"/>
        <v>5.9375</v>
      </c>
      <c r="F633" s="42">
        <v>19</v>
      </c>
      <c r="G633" s="3"/>
      <c r="H633" s="78">
        <f t="shared" si="32"/>
        <v>0</v>
      </c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  <c r="AF633" s="11"/>
      <c r="AG633" s="11"/>
      <c r="AH633" s="11"/>
      <c r="AI633" s="11"/>
      <c r="AJ633" s="11"/>
      <c r="AK633" s="11"/>
      <c r="AL633" s="11"/>
      <c r="AM633" s="11"/>
      <c r="AN633" s="11"/>
      <c r="AO633" s="11"/>
      <c r="AP633" s="11"/>
      <c r="AQ633" s="11"/>
      <c r="AR633" s="11"/>
      <c r="AS633" s="11"/>
      <c r="AT633" s="11"/>
      <c r="AU633" s="11"/>
      <c r="AV633" s="11"/>
      <c r="AW633" s="11"/>
      <c r="AX633" s="11"/>
      <c r="AY633" s="11"/>
      <c r="AZ633" s="11"/>
      <c r="BA633" s="11"/>
      <c r="BB633" s="11"/>
      <c r="BC633" s="11"/>
      <c r="BD633" s="11"/>
      <c r="BE633" s="11"/>
      <c r="BF633" s="11"/>
      <c r="BG633" s="11"/>
      <c r="BH633" s="11"/>
      <c r="BI633" s="11"/>
      <c r="BJ633" s="11"/>
      <c r="BK633" s="11"/>
      <c r="BL633" s="11"/>
      <c r="BM633" s="11"/>
      <c r="BN633" s="11"/>
      <c r="BO633" s="11"/>
      <c r="BP633" s="11"/>
      <c r="BQ633" s="11"/>
    </row>
    <row r="634" spans="2:69" s="27" customFormat="1" ht="15.95" customHeight="1" x14ac:dyDescent="0.2">
      <c r="B634" s="16" t="s">
        <v>326</v>
      </c>
      <c r="C634" s="10" t="s">
        <v>60</v>
      </c>
      <c r="D634" s="10" t="s">
        <v>65</v>
      </c>
      <c r="E634" s="40">
        <f t="shared" si="33"/>
        <v>6.875</v>
      </c>
      <c r="F634" s="42">
        <v>22</v>
      </c>
      <c r="G634" s="4"/>
      <c r="H634" s="78">
        <f t="shared" si="32"/>
        <v>0</v>
      </c>
      <c r="I634" s="92"/>
    </row>
    <row r="635" spans="2:69" s="27" customFormat="1" ht="15.95" customHeight="1" x14ac:dyDescent="0.2">
      <c r="B635" s="16" t="s">
        <v>492</v>
      </c>
      <c r="C635" s="10" t="s">
        <v>7</v>
      </c>
      <c r="D635" s="10"/>
      <c r="E635" s="40">
        <f t="shared" si="33"/>
        <v>11.5625</v>
      </c>
      <c r="F635" s="42">
        <v>37</v>
      </c>
      <c r="G635" s="4"/>
      <c r="H635" s="78">
        <f t="shared" si="32"/>
        <v>0</v>
      </c>
      <c r="I635" s="92"/>
    </row>
    <row r="636" spans="2:69" s="115" customFormat="1" ht="15.95" customHeight="1" x14ac:dyDescent="0.2">
      <c r="B636" s="16" t="s">
        <v>758</v>
      </c>
      <c r="C636" s="10" t="s">
        <v>7</v>
      </c>
      <c r="D636" s="10"/>
      <c r="E636" s="40">
        <f t="shared" si="33"/>
        <v>11.5625</v>
      </c>
      <c r="F636" s="42">
        <v>37</v>
      </c>
      <c r="G636" s="4"/>
      <c r="H636" s="78">
        <f t="shared" si="32"/>
        <v>0</v>
      </c>
      <c r="I636" s="119"/>
    </row>
    <row r="637" spans="2:69" s="27" customFormat="1" ht="15.95" customHeight="1" x14ac:dyDescent="0.2">
      <c r="B637" s="2" t="s">
        <v>347</v>
      </c>
      <c r="C637" s="10" t="s">
        <v>60</v>
      </c>
      <c r="D637" s="10" t="s">
        <v>135</v>
      </c>
      <c r="E637" s="40">
        <f t="shared" si="33"/>
        <v>5.9375</v>
      </c>
      <c r="F637" s="42">
        <v>19</v>
      </c>
      <c r="G637" s="3"/>
      <c r="H637" s="78">
        <f t="shared" si="32"/>
        <v>0</v>
      </c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  <c r="AF637" s="11"/>
      <c r="AG637" s="11"/>
      <c r="AH637" s="11"/>
      <c r="AI637" s="11"/>
      <c r="AJ637" s="11"/>
      <c r="AK637" s="11"/>
      <c r="AL637" s="11"/>
      <c r="AM637" s="11"/>
      <c r="AN637" s="11"/>
      <c r="AO637" s="11"/>
      <c r="AP637" s="11"/>
      <c r="AQ637" s="11"/>
      <c r="AR637" s="11"/>
      <c r="AS637" s="11"/>
      <c r="AT637" s="11"/>
      <c r="AU637" s="11"/>
      <c r="AV637" s="11"/>
      <c r="AW637" s="11"/>
      <c r="AX637" s="11"/>
      <c r="AY637" s="11"/>
      <c r="AZ637" s="11"/>
      <c r="BA637" s="11"/>
      <c r="BB637" s="11"/>
      <c r="BC637" s="11"/>
      <c r="BD637" s="11"/>
      <c r="BE637" s="11"/>
      <c r="BF637" s="11"/>
      <c r="BG637" s="11"/>
      <c r="BH637" s="11"/>
      <c r="BI637" s="11"/>
      <c r="BJ637" s="11"/>
      <c r="BK637" s="11"/>
      <c r="BL637" s="11"/>
      <c r="BM637" s="11"/>
      <c r="BN637" s="11"/>
      <c r="BO637" s="11"/>
      <c r="BP637" s="11"/>
      <c r="BQ637" s="11"/>
    </row>
    <row r="638" spans="2:69" s="27" customFormat="1" ht="15.95" customHeight="1" x14ac:dyDescent="0.2">
      <c r="B638" s="81" t="s">
        <v>327</v>
      </c>
      <c r="C638" s="10" t="s">
        <v>60</v>
      </c>
      <c r="D638" s="10" t="s">
        <v>82</v>
      </c>
      <c r="E638" s="40">
        <f t="shared" si="33"/>
        <v>6.25</v>
      </c>
      <c r="F638" s="42">
        <v>20</v>
      </c>
      <c r="G638" s="3"/>
      <c r="H638" s="78">
        <f t="shared" si="32"/>
        <v>0</v>
      </c>
    </row>
    <row r="639" spans="2:69" s="115" customFormat="1" ht="15.95" customHeight="1" x14ac:dyDescent="0.2">
      <c r="B639" s="81" t="s">
        <v>490</v>
      </c>
      <c r="C639" s="1" t="s">
        <v>7</v>
      </c>
      <c r="D639" s="3"/>
      <c r="E639" s="40">
        <f t="shared" si="33"/>
        <v>11.5625</v>
      </c>
      <c r="F639" s="42">
        <v>37</v>
      </c>
      <c r="G639" s="4"/>
      <c r="H639" s="78">
        <f t="shared" si="32"/>
        <v>0</v>
      </c>
    </row>
    <row r="640" spans="2:69" s="27" customFormat="1" ht="15.95" customHeight="1" x14ac:dyDescent="0.2">
      <c r="B640" s="21" t="s">
        <v>647</v>
      </c>
      <c r="C640" s="1" t="s">
        <v>7</v>
      </c>
      <c r="D640" s="3" t="s">
        <v>96</v>
      </c>
      <c r="E640" s="40">
        <f t="shared" si="33"/>
        <v>3.75</v>
      </c>
      <c r="F640" s="42">
        <v>12</v>
      </c>
      <c r="G640" s="4"/>
      <c r="H640" s="78">
        <f t="shared" si="32"/>
        <v>0</v>
      </c>
    </row>
    <row r="641" spans="2:69" s="27" customFormat="1" ht="15.95" customHeight="1" x14ac:dyDescent="0.2">
      <c r="B641" s="21" t="s">
        <v>132</v>
      </c>
      <c r="C641" s="10" t="s">
        <v>60</v>
      </c>
      <c r="D641" s="10" t="s">
        <v>75</v>
      </c>
      <c r="E641" s="40">
        <f t="shared" si="33"/>
        <v>11.875</v>
      </c>
      <c r="F641" s="42">
        <v>38</v>
      </c>
      <c r="G641" s="4"/>
      <c r="H641" s="78">
        <f t="shared" si="32"/>
        <v>0</v>
      </c>
    </row>
    <row r="642" spans="2:69" s="27" customFormat="1" ht="15.95" customHeight="1" x14ac:dyDescent="0.2">
      <c r="B642" s="2" t="s">
        <v>409</v>
      </c>
      <c r="C642" s="3" t="s">
        <v>7</v>
      </c>
      <c r="D642" s="80" t="s">
        <v>72</v>
      </c>
      <c r="E642" s="40">
        <f t="shared" si="33"/>
        <v>5.625</v>
      </c>
      <c r="F642" s="42">
        <v>18</v>
      </c>
      <c r="G642" s="3"/>
      <c r="H642" s="78">
        <f t="shared" si="32"/>
        <v>0</v>
      </c>
    </row>
    <row r="643" spans="2:69" s="27" customFormat="1" ht="15.95" customHeight="1" x14ac:dyDescent="0.2">
      <c r="B643" s="2" t="s">
        <v>559</v>
      </c>
      <c r="C643" s="3" t="s">
        <v>7</v>
      </c>
      <c r="D643" s="80"/>
      <c r="E643" s="40">
        <f t="shared" si="33"/>
        <v>5.9375</v>
      </c>
      <c r="F643" s="42">
        <v>19</v>
      </c>
      <c r="G643" s="3"/>
      <c r="H643" s="78">
        <f t="shared" si="32"/>
        <v>0</v>
      </c>
    </row>
    <row r="644" spans="2:69" s="27" customFormat="1" ht="15.95" customHeight="1" x14ac:dyDescent="0.2">
      <c r="B644" s="21" t="s">
        <v>564</v>
      </c>
      <c r="C644" s="10" t="s">
        <v>7</v>
      </c>
      <c r="D644" s="10"/>
      <c r="E644" s="40">
        <f t="shared" si="33"/>
        <v>7.1875</v>
      </c>
      <c r="F644" s="42">
        <v>23</v>
      </c>
      <c r="G644" s="3"/>
      <c r="H644" s="78">
        <f t="shared" si="32"/>
        <v>0</v>
      </c>
      <c r="I644" s="92"/>
    </row>
    <row r="645" spans="2:69" s="115" customFormat="1" ht="15.95" customHeight="1" x14ac:dyDescent="0.2">
      <c r="B645" s="21" t="s">
        <v>759</v>
      </c>
      <c r="C645" s="10" t="s">
        <v>7</v>
      </c>
      <c r="D645" s="10"/>
      <c r="E645" s="40">
        <f t="shared" si="33"/>
        <v>11.5625</v>
      </c>
      <c r="F645" s="42">
        <v>37</v>
      </c>
      <c r="G645" s="3"/>
      <c r="H645" s="78">
        <f t="shared" si="32"/>
        <v>0</v>
      </c>
      <c r="I645" s="119"/>
    </row>
    <row r="646" spans="2:69" s="14" customFormat="1" ht="15.95" customHeight="1" x14ac:dyDescent="0.2">
      <c r="B646" s="81" t="s">
        <v>133</v>
      </c>
      <c r="C646" s="10" t="s">
        <v>60</v>
      </c>
      <c r="D646" s="10" t="s">
        <v>134</v>
      </c>
      <c r="E646" s="40">
        <f t="shared" si="33"/>
        <v>10.9375</v>
      </c>
      <c r="F646" s="42">
        <v>35</v>
      </c>
      <c r="G646" s="3"/>
      <c r="H646" s="78">
        <f t="shared" si="32"/>
        <v>0</v>
      </c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  <c r="AA646" s="27"/>
      <c r="AB646" s="27"/>
      <c r="AC646" s="27"/>
      <c r="AD646" s="27"/>
      <c r="AE646" s="27"/>
      <c r="AF646" s="27"/>
      <c r="AG646" s="27"/>
      <c r="AH646" s="27"/>
      <c r="AI646" s="27"/>
      <c r="AJ646" s="27"/>
      <c r="AK646" s="27"/>
      <c r="AL646" s="27"/>
      <c r="AM646" s="27"/>
      <c r="AN646" s="27"/>
      <c r="AO646" s="27"/>
      <c r="AP646" s="27"/>
      <c r="AQ646" s="27"/>
      <c r="AR646" s="27"/>
      <c r="AS646" s="27"/>
      <c r="AT646" s="27"/>
      <c r="AU646" s="27"/>
      <c r="AV646" s="27"/>
      <c r="AW646" s="27"/>
      <c r="AX646" s="27"/>
      <c r="AY646" s="27"/>
      <c r="AZ646" s="27"/>
      <c r="BA646" s="27"/>
      <c r="BB646" s="27"/>
      <c r="BC646" s="27"/>
      <c r="BD646" s="27"/>
      <c r="BE646" s="27"/>
      <c r="BF646" s="27"/>
      <c r="BG646" s="27"/>
      <c r="BH646" s="27"/>
      <c r="BI646" s="27"/>
      <c r="BJ646" s="27"/>
      <c r="BK646" s="27"/>
      <c r="BL646" s="27"/>
      <c r="BM646" s="27"/>
      <c r="BN646" s="27"/>
      <c r="BO646" s="27"/>
      <c r="BP646" s="27"/>
      <c r="BQ646" s="27"/>
    </row>
    <row r="647" spans="2:69" s="14" customFormat="1" ht="15.95" customHeight="1" x14ac:dyDescent="0.2">
      <c r="B647" s="21" t="s">
        <v>328</v>
      </c>
      <c r="C647" s="10" t="s">
        <v>60</v>
      </c>
      <c r="D647" s="10" t="s">
        <v>135</v>
      </c>
      <c r="E647" s="40">
        <f t="shared" si="33"/>
        <v>7.8125</v>
      </c>
      <c r="F647" s="42">
        <v>25</v>
      </c>
      <c r="G647" s="4"/>
      <c r="H647" s="78">
        <f t="shared" si="32"/>
        <v>0</v>
      </c>
      <c r="I647" s="27"/>
    </row>
    <row r="648" spans="2:69" s="14" customFormat="1" ht="15.95" customHeight="1" x14ac:dyDescent="0.2">
      <c r="B648" s="21" t="s">
        <v>491</v>
      </c>
      <c r="C648" s="10" t="s">
        <v>7</v>
      </c>
      <c r="D648" s="10"/>
      <c r="E648" s="40">
        <f t="shared" si="33"/>
        <v>11.5625</v>
      </c>
      <c r="F648" s="42">
        <v>37</v>
      </c>
      <c r="G648" s="4"/>
      <c r="H648" s="78">
        <f t="shared" si="32"/>
        <v>0</v>
      </c>
      <c r="I648" s="27"/>
    </row>
    <row r="649" spans="2:69" s="14" customFormat="1" ht="15.95" customHeight="1" x14ac:dyDescent="0.2">
      <c r="B649" s="21" t="s">
        <v>539</v>
      </c>
      <c r="C649" s="10" t="s">
        <v>60</v>
      </c>
      <c r="D649" s="10" t="s">
        <v>136</v>
      </c>
      <c r="E649" s="40">
        <f t="shared" si="33"/>
        <v>7.8125</v>
      </c>
      <c r="F649" s="42">
        <v>25</v>
      </c>
      <c r="G649" s="4"/>
      <c r="H649" s="78">
        <f t="shared" si="32"/>
        <v>0</v>
      </c>
      <c r="I649" s="27"/>
    </row>
    <row r="650" spans="2:69" s="11" customFormat="1" ht="15.95" customHeight="1" x14ac:dyDescent="0.2">
      <c r="B650" s="21" t="s">
        <v>539</v>
      </c>
      <c r="C650" s="10" t="s">
        <v>60</v>
      </c>
      <c r="D650" s="10"/>
      <c r="E650" s="40">
        <f t="shared" si="33"/>
        <v>11.5625</v>
      </c>
      <c r="F650" s="42">
        <v>37</v>
      </c>
      <c r="G650" s="3"/>
      <c r="H650" s="78">
        <f t="shared" si="32"/>
        <v>0</v>
      </c>
      <c r="I650" s="27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F650" s="14"/>
      <c r="AG650" s="14"/>
      <c r="AH650" s="14"/>
      <c r="AI650" s="14"/>
      <c r="AJ650" s="14"/>
      <c r="AK650" s="14"/>
      <c r="AL650" s="14"/>
      <c r="AM650" s="14"/>
      <c r="AN650" s="14"/>
      <c r="AO650" s="14"/>
      <c r="AP650" s="14"/>
      <c r="AQ650" s="14"/>
      <c r="AR650" s="14"/>
      <c r="AS650" s="14"/>
      <c r="AT650" s="14"/>
      <c r="AU650" s="14"/>
      <c r="AV650" s="14"/>
      <c r="AW650" s="14"/>
      <c r="AX650" s="14"/>
      <c r="AY650" s="14"/>
      <c r="AZ650" s="14"/>
      <c r="BA650" s="14"/>
      <c r="BB650" s="14"/>
      <c r="BC650" s="14"/>
      <c r="BD650" s="14"/>
      <c r="BE650" s="14"/>
      <c r="BF650" s="14"/>
      <c r="BG650" s="14"/>
      <c r="BH650" s="14"/>
      <c r="BI650" s="14"/>
      <c r="BJ650" s="14"/>
      <c r="BK650" s="14"/>
      <c r="BL650" s="14"/>
      <c r="BM650" s="14"/>
      <c r="BN650" s="14"/>
      <c r="BO650" s="14"/>
      <c r="BP650" s="14"/>
      <c r="BQ650" s="14"/>
    </row>
    <row r="651" spans="2:69" s="11" customFormat="1" ht="15.95" customHeight="1" x14ac:dyDescent="0.2">
      <c r="B651" s="21" t="s">
        <v>474</v>
      </c>
      <c r="C651" s="10" t="s">
        <v>60</v>
      </c>
      <c r="D651" s="10" t="s">
        <v>74</v>
      </c>
      <c r="E651" s="40">
        <f t="shared" si="33"/>
        <v>6.25</v>
      </c>
      <c r="F651" s="42">
        <v>20</v>
      </c>
      <c r="G651" s="3"/>
      <c r="H651" s="78">
        <f t="shared" si="32"/>
        <v>0</v>
      </c>
      <c r="I651" s="27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F651" s="14"/>
      <c r="AG651" s="14"/>
      <c r="AH651" s="14"/>
      <c r="AI651" s="14"/>
      <c r="AJ651" s="14"/>
      <c r="AK651" s="14"/>
      <c r="AL651" s="14"/>
      <c r="AM651" s="14"/>
      <c r="AN651" s="14"/>
      <c r="AO651" s="14"/>
      <c r="AP651" s="14"/>
      <c r="AQ651" s="14"/>
      <c r="AR651" s="14"/>
      <c r="AS651" s="14"/>
      <c r="AT651" s="14"/>
      <c r="AU651" s="14"/>
      <c r="AV651" s="14"/>
      <c r="AW651" s="14"/>
      <c r="AX651" s="14"/>
      <c r="AY651" s="14"/>
      <c r="AZ651" s="14"/>
      <c r="BA651" s="14"/>
      <c r="BB651" s="14"/>
      <c r="BC651" s="14"/>
      <c r="BD651" s="14"/>
      <c r="BE651" s="14"/>
      <c r="BF651" s="14"/>
      <c r="BG651" s="14"/>
      <c r="BH651" s="14"/>
      <c r="BI651" s="14"/>
      <c r="BJ651" s="14"/>
      <c r="BK651" s="14"/>
      <c r="BL651" s="14"/>
      <c r="BM651" s="14"/>
      <c r="BN651" s="14"/>
      <c r="BO651" s="14"/>
      <c r="BP651" s="14"/>
      <c r="BQ651" s="14"/>
    </row>
    <row r="652" spans="2:69" s="11" customFormat="1" ht="15.95" customHeight="1" x14ac:dyDescent="0.2">
      <c r="B652" s="21" t="s">
        <v>540</v>
      </c>
      <c r="C652" s="10" t="s">
        <v>7</v>
      </c>
      <c r="D652" s="10"/>
      <c r="E652" s="40">
        <f t="shared" si="33"/>
        <v>4.6875</v>
      </c>
      <c r="F652" s="42">
        <v>15</v>
      </c>
      <c r="G652" s="3"/>
      <c r="H652" s="78">
        <f t="shared" si="32"/>
        <v>0</v>
      </c>
      <c r="I652" s="27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F652" s="14"/>
      <c r="AG652" s="14"/>
      <c r="AH652" s="14"/>
      <c r="AI652" s="14"/>
      <c r="AJ652" s="14"/>
      <c r="AK652" s="14"/>
      <c r="AL652" s="14"/>
      <c r="AM652" s="14"/>
      <c r="AN652" s="14"/>
      <c r="AO652" s="14"/>
      <c r="AP652" s="14"/>
      <c r="AQ652" s="14"/>
      <c r="AR652" s="14"/>
      <c r="AS652" s="14"/>
      <c r="AT652" s="14"/>
      <c r="AU652" s="14"/>
      <c r="AV652" s="14"/>
      <c r="AW652" s="14"/>
      <c r="AX652" s="14"/>
      <c r="AY652" s="14"/>
      <c r="AZ652" s="14"/>
      <c r="BA652" s="14"/>
      <c r="BB652" s="14"/>
      <c r="BC652" s="14"/>
      <c r="BD652" s="14"/>
      <c r="BE652" s="14"/>
      <c r="BF652" s="14"/>
      <c r="BG652" s="14"/>
      <c r="BH652" s="14"/>
      <c r="BI652" s="14"/>
      <c r="BJ652" s="14"/>
      <c r="BK652" s="14"/>
      <c r="BL652" s="14"/>
      <c r="BM652" s="14"/>
      <c r="BN652" s="14"/>
      <c r="BO652" s="14"/>
      <c r="BP652" s="14"/>
      <c r="BQ652" s="14"/>
    </row>
    <row r="653" spans="2:69" s="11" customFormat="1" ht="15.95" customHeight="1" x14ac:dyDescent="0.2">
      <c r="B653" s="21" t="s">
        <v>540</v>
      </c>
      <c r="C653" s="10" t="s">
        <v>7</v>
      </c>
      <c r="D653" s="10"/>
      <c r="E653" s="40">
        <f t="shared" si="33"/>
        <v>5.625</v>
      </c>
      <c r="F653" s="42">
        <v>18</v>
      </c>
      <c r="G653" s="3"/>
      <c r="H653" s="78">
        <f t="shared" si="32"/>
        <v>0</v>
      </c>
      <c r="I653" s="27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F653" s="14"/>
      <c r="AG653" s="14"/>
      <c r="AH653" s="14"/>
      <c r="AI653" s="14"/>
      <c r="AJ653" s="14"/>
      <c r="AK653" s="14"/>
      <c r="AL653" s="14"/>
      <c r="AM653" s="14"/>
      <c r="AN653" s="14"/>
      <c r="AO653" s="14"/>
      <c r="AP653" s="14"/>
      <c r="AQ653" s="14"/>
      <c r="AR653" s="14"/>
      <c r="AS653" s="14"/>
      <c r="AT653" s="14"/>
      <c r="AU653" s="14"/>
      <c r="AV653" s="14"/>
      <c r="AW653" s="14"/>
      <c r="AX653" s="14"/>
      <c r="AY653" s="14"/>
      <c r="AZ653" s="14"/>
      <c r="BA653" s="14"/>
      <c r="BB653" s="14"/>
      <c r="BC653" s="14"/>
      <c r="BD653" s="14"/>
      <c r="BE653" s="14"/>
      <c r="BF653" s="14"/>
      <c r="BG653" s="14"/>
      <c r="BH653" s="14"/>
      <c r="BI653" s="14"/>
      <c r="BJ653" s="14"/>
      <c r="BK653" s="14"/>
      <c r="BL653" s="14"/>
      <c r="BM653" s="14"/>
      <c r="BN653" s="14"/>
      <c r="BO653" s="14"/>
      <c r="BP653" s="14"/>
      <c r="BQ653" s="14"/>
    </row>
    <row r="654" spans="2:69" s="11" customFormat="1" ht="15.95" customHeight="1" x14ac:dyDescent="0.2">
      <c r="B654" s="21" t="s">
        <v>645</v>
      </c>
      <c r="C654" s="10" t="s">
        <v>7</v>
      </c>
      <c r="D654" s="10" t="s">
        <v>71</v>
      </c>
      <c r="E654" s="40">
        <v>3.1</v>
      </c>
      <c r="F654" s="42">
        <v>10</v>
      </c>
      <c r="G654" s="3"/>
      <c r="H654" s="78">
        <f t="shared" si="32"/>
        <v>0</v>
      </c>
      <c r="I654" s="27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F654" s="14"/>
      <c r="AG654" s="14"/>
      <c r="AH654" s="14"/>
      <c r="AI654" s="14"/>
      <c r="AJ654" s="14"/>
      <c r="AK654" s="14"/>
      <c r="AL654" s="14"/>
      <c r="AM654" s="14"/>
      <c r="AN654" s="14"/>
      <c r="AO654" s="14"/>
      <c r="AP654" s="14"/>
      <c r="AQ654" s="14"/>
      <c r="AR654" s="14"/>
      <c r="AS654" s="14"/>
      <c r="AT654" s="14"/>
      <c r="AU654" s="14"/>
      <c r="AV654" s="14"/>
      <c r="AW654" s="14"/>
      <c r="AX654" s="14"/>
      <c r="AY654" s="14"/>
      <c r="AZ654" s="14"/>
      <c r="BA654" s="14"/>
      <c r="BB654" s="14"/>
      <c r="BC654" s="14"/>
      <c r="BD654" s="14"/>
      <c r="BE654" s="14"/>
      <c r="BF654" s="14"/>
      <c r="BG654" s="14"/>
      <c r="BH654" s="14"/>
      <c r="BI654" s="14"/>
      <c r="BJ654" s="14"/>
      <c r="BK654" s="14"/>
      <c r="BL654" s="14"/>
      <c r="BM654" s="14"/>
      <c r="BN654" s="14"/>
      <c r="BO654" s="14"/>
      <c r="BP654" s="14"/>
      <c r="BQ654" s="14"/>
    </row>
    <row r="655" spans="2:69" s="11" customFormat="1" ht="15.95" customHeight="1" x14ac:dyDescent="0.2">
      <c r="B655" s="82" t="s">
        <v>519</v>
      </c>
      <c r="C655" s="10"/>
      <c r="D655" s="10" t="s">
        <v>457</v>
      </c>
      <c r="E655" s="40">
        <f t="shared" si="33"/>
        <v>37.5</v>
      </c>
      <c r="F655" s="42">
        <v>120</v>
      </c>
      <c r="G655" s="3"/>
      <c r="H655" s="78">
        <f t="shared" ref="H655:H729" si="34">G655*E655</f>
        <v>0</v>
      </c>
      <c r="I655" s="27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F655" s="14"/>
      <c r="AG655" s="14"/>
      <c r="AH655" s="14"/>
      <c r="AI655" s="14"/>
      <c r="AJ655" s="14"/>
      <c r="AK655" s="14"/>
      <c r="AL655" s="14"/>
      <c r="AM655" s="14"/>
      <c r="AN655" s="14"/>
      <c r="AO655" s="14"/>
      <c r="AP655" s="14"/>
      <c r="AQ655" s="14"/>
      <c r="AR655" s="14"/>
      <c r="AS655" s="14"/>
      <c r="AT655" s="14"/>
      <c r="AU655" s="14"/>
      <c r="AV655" s="14"/>
      <c r="AW655" s="14"/>
      <c r="AX655" s="14"/>
      <c r="AY655" s="14"/>
      <c r="AZ655" s="14"/>
      <c r="BA655" s="14"/>
      <c r="BB655" s="14"/>
      <c r="BC655" s="14"/>
      <c r="BD655" s="14"/>
      <c r="BE655" s="14"/>
      <c r="BF655" s="14"/>
      <c r="BG655" s="14"/>
      <c r="BH655" s="14"/>
      <c r="BI655" s="14"/>
      <c r="BJ655" s="14"/>
      <c r="BK655" s="14"/>
      <c r="BL655" s="14"/>
      <c r="BM655" s="14"/>
      <c r="BN655" s="14"/>
      <c r="BO655" s="14"/>
      <c r="BP655" s="14"/>
      <c r="BQ655" s="14"/>
    </row>
    <row r="656" spans="2:69" s="11" customFormat="1" ht="15.95" customHeight="1" x14ac:dyDescent="0.2">
      <c r="B656" s="82" t="s">
        <v>137</v>
      </c>
      <c r="C656" s="10"/>
      <c r="D656" s="10" t="s">
        <v>457</v>
      </c>
      <c r="E656" s="40">
        <f t="shared" si="33"/>
        <v>37.5</v>
      </c>
      <c r="F656" s="42">
        <v>120</v>
      </c>
      <c r="G656" s="3"/>
      <c r="H656" s="78">
        <f t="shared" si="34"/>
        <v>0</v>
      </c>
      <c r="I656" s="27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F656" s="14"/>
      <c r="AG656" s="14"/>
      <c r="AH656" s="14"/>
      <c r="AI656" s="14"/>
      <c r="AJ656" s="14"/>
      <c r="AK656" s="14"/>
      <c r="AL656" s="14"/>
      <c r="AM656" s="14"/>
      <c r="AN656" s="14"/>
      <c r="AO656" s="14"/>
      <c r="AP656" s="14"/>
      <c r="AQ656" s="14"/>
      <c r="AR656" s="14"/>
      <c r="AS656" s="14"/>
      <c r="AT656" s="14"/>
      <c r="AU656" s="14"/>
      <c r="AV656" s="14"/>
      <c r="AW656" s="14"/>
      <c r="AX656" s="14"/>
      <c r="AY656" s="14"/>
      <c r="AZ656" s="14"/>
      <c r="BA656" s="14"/>
      <c r="BB656" s="14"/>
      <c r="BC656" s="14"/>
      <c r="BD656" s="14"/>
      <c r="BE656" s="14"/>
      <c r="BF656" s="14"/>
      <c r="BG656" s="14"/>
      <c r="BH656" s="14"/>
      <c r="BI656" s="14"/>
      <c r="BJ656" s="14"/>
      <c r="BK656" s="14"/>
      <c r="BL656" s="14"/>
      <c r="BM656" s="14"/>
      <c r="BN656" s="14"/>
      <c r="BO656" s="14"/>
      <c r="BP656" s="14"/>
      <c r="BQ656" s="14"/>
    </row>
    <row r="657" spans="2:69" s="11" customFormat="1" ht="15.95" customHeight="1" x14ac:dyDescent="0.2">
      <c r="B657" s="82" t="s">
        <v>642</v>
      </c>
      <c r="C657" s="10" t="s">
        <v>14</v>
      </c>
      <c r="D657" s="10" t="s">
        <v>96</v>
      </c>
      <c r="E657" s="40">
        <f t="shared" si="33"/>
        <v>2.5</v>
      </c>
      <c r="F657" s="42">
        <v>8</v>
      </c>
      <c r="G657" s="3"/>
      <c r="H657" s="78">
        <f t="shared" si="34"/>
        <v>0</v>
      </c>
      <c r="I657" s="27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F657" s="14"/>
      <c r="AG657" s="14"/>
      <c r="AH657" s="14"/>
      <c r="AI657" s="14"/>
      <c r="AJ657" s="14"/>
      <c r="AK657" s="14"/>
      <c r="AL657" s="14"/>
      <c r="AM657" s="14"/>
      <c r="AN657" s="14"/>
      <c r="AO657" s="14"/>
      <c r="AP657" s="14"/>
      <c r="AQ657" s="14"/>
      <c r="AR657" s="14"/>
      <c r="AS657" s="14"/>
      <c r="AT657" s="14"/>
      <c r="AU657" s="14"/>
      <c r="AV657" s="14"/>
      <c r="AW657" s="14"/>
      <c r="AX657" s="14"/>
      <c r="AY657" s="14"/>
      <c r="AZ657" s="14"/>
      <c r="BA657" s="14"/>
      <c r="BB657" s="14"/>
      <c r="BC657" s="14"/>
      <c r="BD657" s="14"/>
      <c r="BE657" s="14"/>
      <c r="BF657" s="14"/>
      <c r="BG657" s="14"/>
      <c r="BH657" s="14"/>
      <c r="BI657" s="14"/>
      <c r="BJ657" s="14"/>
      <c r="BK657" s="14"/>
      <c r="BL657" s="14"/>
      <c r="BM657" s="14"/>
      <c r="BN657" s="14"/>
      <c r="BO657" s="14"/>
      <c r="BP657" s="14"/>
      <c r="BQ657" s="14"/>
    </row>
    <row r="658" spans="2:69" s="11" customFormat="1" ht="15.95" customHeight="1" x14ac:dyDescent="0.2">
      <c r="B658" s="82" t="s">
        <v>640</v>
      </c>
      <c r="C658" s="10" t="s">
        <v>7</v>
      </c>
      <c r="D658" s="10" t="s">
        <v>72</v>
      </c>
      <c r="E658" s="40">
        <f t="shared" si="33"/>
        <v>3.75</v>
      </c>
      <c r="F658" s="42">
        <v>12</v>
      </c>
      <c r="G658" s="3"/>
      <c r="H658" s="78">
        <f t="shared" si="34"/>
        <v>0</v>
      </c>
      <c r="I658" s="27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F658" s="14"/>
      <c r="AG658" s="14"/>
      <c r="AH658" s="14"/>
      <c r="AI658" s="14"/>
      <c r="AJ658" s="14"/>
      <c r="AK658" s="14"/>
      <c r="AL658" s="14"/>
      <c r="AM658" s="14"/>
      <c r="AN658" s="14"/>
      <c r="AO658" s="14"/>
      <c r="AP658" s="14"/>
      <c r="AQ658" s="14"/>
      <c r="AR658" s="14"/>
      <c r="AS658" s="14"/>
      <c r="AT658" s="14"/>
      <c r="AU658" s="14"/>
      <c r="AV658" s="14"/>
      <c r="AW658" s="14"/>
      <c r="AX658" s="14"/>
      <c r="AY658" s="14"/>
      <c r="AZ658" s="14"/>
      <c r="BA658" s="14"/>
      <c r="BB658" s="14"/>
      <c r="BC658" s="14"/>
      <c r="BD658" s="14"/>
      <c r="BE658" s="14"/>
      <c r="BF658" s="14"/>
      <c r="BG658" s="14"/>
      <c r="BH658" s="14"/>
      <c r="BI658" s="14"/>
      <c r="BJ658" s="14"/>
      <c r="BK658" s="14"/>
      <c r="BL658" s="14"/>
      <c r="BM658" s="14"/>
      <c r="BN658" s="14"/>
      <c r="BO658" s="14"/>
      <c r="BP658" s="14"/>
      <c r="BQ658" s="14"/>
    </row>
    <row r="659" spans="2:69" s="14" customFormat="1" ht="15.95" customHeight="1" x14ac:dyDescent="0.2">
      <c r="B659" s="2" t="s">
        <v>228</v>
      </c>
      <c r="C659" s="3" t="s">
        <v>55</v>
      </c>
      <c r="D659" s="3"/>
      <c r="E659" s="40">
        <f t="shared" si="33"/>
        <v>8.75</v>
      </c>
      <c r="F659" s="42">
        <v>28</v>
      </c>
      <c r="G659" s="3"/>
      <c r="H659" s="78">
        <f t="shared" si="34"/>
        <v>0</v>
      </c>
      <c r="I659" s="92"/>
    </row>
    <row r="660" spans="2:69" s="14" customFormat="1" ht="15.95" customHeight="1" x14ac:dyDescent="0.2">
      <c r="B660" s="2" t="s">
        <v>354</v>
      </c>
      <c r="C660" s="10" t="s">
        <v>66</v>
      </c>
      <c r="D660" s="10" t="s">
        <v>95</v>
      </c>
      <c r="E660" s="40">
        <f t="shared" si="33"/>
        <v>5.625</v>
      </c>
      <c r="F660" s="42">
        <v>18</v>
      </c>
      <c r="G660" s="3"/>
      <c r="H660" s="78">
        <f t="shared" si="34"/>
        <v>0</v>
      </c>
      <c r="I660" s="92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  <c r="AA660" s="26"/>
      <c r="AB660" s="26"/>
      <c r="AC660" s="26"/>
      <c r="AD660" s="26"/>
      <c r="AE660" s="26"/>
      <c r="AF660" s="26"/>
      <c r="AG660" s="26"/>
      <c r="AH660" s="26"/>
      <c r="AI660" s="26"/>
      <c r="AJ660" s="26"/>
      <c r="AK660" s="26"/>
      <c r="AL660" s="26"/>
      <c r="AM660" s="26"/>
      <c r="AN660" s="26"/>
      <c r="AO660" s="26"/>
      <c r="AP660" s="26"/>
      <c r="AQ660" s="26"/>
      <c r="AR660" s="26"/>
      <c r="AS660" s="26"/>
      <c r="AT660" s="26"/>
      <c r="AU660" s="26"/>
      <c r="AV660" s="26"/>
      <c r="AW660" s="26"/>
      <c r="AX660" s="26"/>
      <c r="AY660" s="26"/>
      <c r="AZ660" s="26"/>
      <c r="BA660" s="26"/>
      <c r="BB660" s="26"/>
      <c r="BC660" s="26"/>
      <c r="BD660" s="26"/>
      <c r="BE660" s="26"/>
      <c r="BF660" s="26"/>
      <c r="BG660" s="26"/>
      <c r="BH660" s="26"/>
      <c r="BI660" s="26"/>
      <c r="BJ660" s="26"/>
      <c r="BK660" s="26"/>
      <c r="BL660" s="26"/>
      <c r="BM660" s="26"/>
      <c r="BN660" s="26"/>
      <c r="BO660" s="26"/>
      <c r="BP660" s="26"/>
      <c r="BQ660" s="26"/>
    </row>
    <row r="661" spans="2:69" s="11" customFormat="1" ht="15.95" customHeight="1" x14ac:dyDescent="0.2">
      <c r="B661" s="2" t="s">
        <v>227</v>
      </c>
      <c r="C661" s="3" t="s">
        <v>60</v>
      </c>
      <c r="D661" s="6"/>
      <c r="E661" s="40">
        <f t="shared" si="33"/>
        <v>9.375</v>
      </c>
      <c r="F661" s="42">
        <v>30</v>
      </c>
      <c r="G661" s="3"/>
      <c r="H661" s="78">
        <f t="shared" si="34"/>
        <v>0</v>
      </c>
      <c r="I661" s="27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F661" s="14"/>
      <c r="AG661" s="14"/>
      <c r="AH661" s="14"/>
      <c r="AI661" s="14"/>
      <c r="AJ661" s="14"/>
      <c r="AK661" s="14"/>
      <c r="AL661" s="14"/>
      <c r="AM661" s="14"/>
      <c r="AN661" s="14"/>
      <c r="AO661" s="14"/>
      <c r="AP661" s="14"/>
      <c r="AQ661" s="14"/>
      <c r="AR661" s="14"/>
      <c r="AS661" s="14"/>
      <c r="AT661" s="14"/>
      <c r="AU661" s="14"/>
      <c r="AV661" s="14"/>
      <c r="AW661" s="14"/>
      <c r="AX661" s="14"/>
      <c r="AY661" s="14"/>
      <c r="AZ661" s="14"/>
      <c r="BA661" s="14"/>
      <c r="BB661" s="14"/>
      <c r="BC661" s="14"/>
      <c r="BD661" s="14"/>
      <c r="BE661" s="14"/>
      <c r="BF661" s="14"/>
      <c r="BG661" s="14"/>
      <c r="BH661" s="14"/>
      <c r="BI661" s="14"/>
      <c r="BJ661" s="14"/>
      <c r="BK661" s="14"/>
      <c r="BL661" s="14"/>
      <c r="BM661" s="14"/>
      <c r="BN661" s="14"/>
      <c r="BO661" s="14"/>
      <c r="BP661" s="14"/>
      <c r="BQ661" s="14"/>
    </row>
    <row r="662" spans="2:69" s="11" customFormat="1" ht="15.95" customHeight="1" x14ac:dyDescent="0.2">
      <c r="B662" s="2" t="s">
        <v>353</v>
      </c>
      <c r="C662" s="10" t="s">
        <v>60</v>
      </c>
      <c r="D662" s="10" t="s">
        <v>135</v>
      </c>
      <c r="E662" s="40">
        <f t="shared" si="33"/>
        <v>4.375</v>
      </c>
      <c r="F662" s="42">
        <v>14</v>
      </c>
      <c r="G662" s="3"/>
      <c r="H662" s="78">
        <f t="shared" si="34"/>
        <v>0</v>
      </c>
      <c r="I662" s="92"/>
    </row>
    <row r="663" spans="2:69" s="11" customFormat="1" ht="15.95" customHeight="1" x14ac:dyDescent="0.2">
      <c r="B663" s="2" t="s">
        <v>547</v>
      </c>
      <c r="C663" s="10" t="s">
        <v>7</v>
      </c>
      <c r="D663" s="10"/>
      <c r="E663" s="40">
        <f t="shared" si="33"/>
        <v>6.875</v>
      </c>
      <c r="F663" s="42">
        <v>22</v>
      </c>
      <c r="G663" s="3"/>
      <c r="H663" s="78">
        <f t="shared" si="34"/>
        <v>0</v>
      </c>
      <c r="I663" s="92"/>
    </row>
    <row r="664" spans="2:69" s="11" customFormat="1" ht="15.95" customHeight="1" x14ac:dyDescent="0.2">
      <c r="B664" s="2" t="s">
        <v>760</v>
      </c>
      <c r="C664" s="10" t="s">
        <v>761</v>
      </c>
      <c r="D664" s="10"/>
      <c r="E664" s="40">
        <f t="shared" si="33"/>
        <v>3.75</v>
      </c>
      <c r="F664" s="42">
        <v>12</v>
      </c>
      <c r="G664" s="3"/>
      <c r="H664" s="78">
        <f t="shared" si="34"/>
        <v>0</v>
      </c>
      <c r="I664" s="119"/>
    </row>
    <row r="665" spans="2:69" s="11" customFormat="1" ht="15.95" customHeight="1" x14ac:dyDescent="0.2">
      <c r="B665" s="2" t="s">
        <v>762</v>
      </c>
      <c r="C665" s="10" t="s">
        <v>763</v>
      </c>
      <c r="D665" s="10"/>
      <c r="E665" s="40">
        <f t="shared" si="33"/>
        <v>3.75</v>
      </c>
      <c r="F665" s="42">
        <v>12</v>
      </c>
      <c r="G665" s="3"/>
      <c r="H665" s="78">
        <f t="shared" si="34"/>
        <v>0</v>
      </c>
      <c r="I665" s="119"/>
    </row>
    <row r="666" spans="2:69" s="11" customFormat="1" ht="15.95" customHeight="1" x14ac:dyDescent="0.2">
      <c r="B666" s="2" t="s">
        <v>764</v>
      </c>
      <c r="C666" s="10" t="s">
        <v>763</v>
      </c>
      <c r="D666" s="10"/>
      <c r="E666" s="40">
        <f t="shared" si="33"/>
        <v>3.75</v>
      </c>
      <c r="F666" s="42">
        <v>12</v>
      </c>
      <c r="G666" s="3"/>
      <c r="H666" s="78">
        <f t="shared" si="34"/>
        <v>0</v>
      </c>
      <c r="I666" s="119"/>
    </row>
    <row r="667" spans="2:69" s="11" customFormat="1" ht="15.95" customHeight="1" x14ac:dyDescent="0.2">
      <c r="B667" s="2" t="s">
        <v>765</v>
      </c>
      <c r="C667" s="10" t="s">
        <v>763</v>
      </c>
      <c r="D667" s="10"/>
      <c r="E667" s="40">
        <f t="shared" si="33"/>
        <v>3.75</v>
      </c>
      <c r="F667" s="42">
        <v>12</v>
      </c>
      <c r="G667" s="3"/>
      <c r="H667" s="78">
        <f t="shared" si="34"/>
        <v>0</v>
      </c>
      <c r="I667" s="119"/>
    </row>
    <row r="668" spans="2:69" s="11" customFormat="1" ht="15.95" customHeight="1" x14ac:dyDescent="0.2">
      <c r="B668" s="2" t="s">
        <v>766</v>
      </c>
      <c r="C668" s="10" t="s">
        <v>763</v>
      </c>
      <c r="D668" s="10"/>
      <c r="E668" s="40">
        <f t="shared" si="33"/>
        <v>3.75</v>
      </c>
      <c r="F668" s="42">
        <v>12</v>
      </c>
      <c r="G668" s="3"/>
      <c r="H668" s="78">
        <f t="shared" si="34"/>
        <v>0</v>
      </c>
      <c r="I668" s="119"/>
    </row>
    <row r="669" spans="2:69" s="11" customFormat="1" ht="15.95" customHeight="1" x14ac:dyDescent="0.2">
      <c r="B669" s="2" t="s">
        <v>767</v>
      </c>
      <c r="C669" s="10" t="s">
        <v>763</v>
      </c>
      <c r="D669" s="10"/>
      <c r="E669" s="40">
        <f t="shared" si="33"/>
        <v>3.75</v>
      </c>
      <c r="F669" s="42">
        <v>12</v>
      </c>
      <c r="G669" s="3"/>
      <c r="H669" s="78">
        <f t="shared" si="34"/>
        <v>0</v>
      </c>
      <c r="I669" s="119"/>
    </row>
    <row r="670" spans="2:69" s="11" customFormat="1" ht="15.95" customHeight="1" x14ac:dyDescent="0.2">
      <c r="B670" s="2" t="s">
        <v>768</v>
      </c>
      <c r="C670" s="10" t="s">
        <v>763</v>
      </c>
      <c r="D670" s="10"/>
      <c r="E670" s="40">
        <f t="shared" si="33"/>
        <v>3.75</v>
      </c>
      <c r="F670" s="42">
        <v>12</v>
      </c>
      <c r="G670" s="3"/>
      <c r="H670" s="78">
        <f t="shared" si="34"/>
        <v>0</v>
      </c>
      <c r="I670" s="119"/>
    </row>
    <row r="671" spans="2:69" s="11" customFormat="1" ht="15.95" customHeight="1" x14ac:dyDescent="0.2">
      <c r="B671" s="2" t="s">
        <v>769</v>
      </c>
      <c r="C671" s="10" t="s">
        <v>763</v>
      </c>
      <c r="D671" s="10"/>
      <c r="E671" s="40">
        <f t="shared" si="33"/>
        <v>3.75</v>
      </c>
      <c r="F671" s="42">
        <v>12</v>
      </c>
      <c r="G671" s="3"/>
      <c r="H671" s="78">
        <f t="shared" si="34"/>
        <v>0</v>
      </c>
      <c r="I671" s="119"/>
    </row>
    <row r="672" spans="2:69" s="11" customFormat="1" ht="15.95" customHeight="1" x14ac:dyDescent="0.2">
      <c r="B672" s="2" t="s">
        <v>770</v>
      </c>
      <c r="C672" s="10" t="s">
        <v>763</v>
      </c>
      <c r="D672" s="10"/>
      <c r="E672" s="40">
        <f t="shared" si="33"/>
        <v>3.75</v>
      </c>
      <c r="F672" s="42">
        <v>12</v>
      </c>
      <c r="G672" s="3"/>
      <c r="H672" s="78">
        <f t="shared" si="34"/>
        <v>0</v>
      </c>
      <c r="I672" s="119"/>
    </row>
    <row r="673" spans="2:69" s="11" customFormat="1" ht="15.95" customHeight="1" x14ac:dyDescent="0.2">
      <c r="B673" s="2" t="s">
        <v>221</v>
      </c>
      <c r="C673" s="3" t="s">
        <v>138</v>
      </c>
      <c r="D673" s="3"/>
      <c r="E673" s="40">
        <f t="shared" si="33"/>
        <v>8.4375</v>
      </c>
      <c r="F673" s="42">
        <v>27</v>
      </c>
      <c r="G673" s="3"/>
      <c r="H673" s="78">
        <f t="shared" si="34"/>
        <v>0</v>
      </c>
      <c r="I673" s="27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F673" s="14"/>
      <c r="AG673" s="14"/>
      <c r="AH673" s="14"/>
      <c r="AI673" s="14"/>
      <c r="AJ673" s="14"/>
      <c r="AK673" s="14"/>
      <c r="AL673" s="14"/>
      <c r="AM673" s="14"/>
      <c r="AN673" s="14"/>
      <c r="AO673" s="14"/>
      <c r="AP673" s="14"/>
      <c r="AQ673" s="14"/>
      <c r="AR673" s="14"/>
      <c r="AS673" s="14"/>
      <c r="AT673" s="14"/>
      <c r="AU673" s="14"/>
      <c r="AV673" s="14"/>
      <c r="AW673" s="14"/>
      <c r="AX673" s="14"/>
      <c r="AY673" s="14"/>
      <c r="AZ673" s="14"/>
      <c r="BA673" s="14"/>
      <c r="BB673" s="14"/>
      <c r="BC673" s="14"/>
      <c r="BD673" s="14"/>
      <c r="BE673" s="14"/>
      <c r="BF673" s="14"/>
      <c r="BG673" s="14"/>
      <c r="BH673" s="14"/>
      <c r="BI673" s="14"/>
      <c r="BJ673" s="14"/>
      <c r="BK673" s="14"/>
      <c r="BL673" s="14"/>
      <c r="BM673" s="14"/>
      <c r="BN673" s="14"/>
      <c r="BO673" s="14"/>
      <c r="BP673" s="14"/>
      <c r="BQ673" s="14"/>
    </row>
    <row r="674" spans="2:69" s="11" customFormat="1" ht="15.95" customHeight="1" x14ac:dyDescent="0.2">
      <c r="B674" s="2" t="s">
        <v>220</v>
      </c>
      <c r="C674" s="3" t="s">
        <v>138</v>
      </c>
      <c r="D674" s="3"/>
      <c r="E674" s="40">
        <f t="shared" si="33"/>
        <v>2.8125</v>
      </c>
      <c r="F674" s="42">
        <v>9</v>
      </c>
      <c r="G674" s="3"/>
      <c r="H674" s="78">
        <f t="shared" si="34"/>
        <v>0</v>
      </c>
      <c r="I674" s="92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F674" s="14"/>
      <c r="AG674" s="14"/>
      <c r="AH674" s="14"/>
      <c r="AI674" s="14"/>
      <c r="AJ674" s="14"/>
      <c r="AK674" s="14"/>
      <c r="AL674" s="14"/>
      <c r="AM674" s="14"/>
      <c r="AN674" s="14"/>
      <c r="AO674" s="14"/>
      <c r="AP674" s="14"/>
      <c r="AQ674" s="14"/>
      <c r="AR674" s="14"/>
      <c r="AS674" s="14"/>
      <c r="AT674" s="14"/>
      <c r="AU674" s="14"/>
      <c r="AV674" s="14"/>
      <c r="AW674" s="14"/>
      <c r="AX674" s="14"/>
      <c r="AY674" s="14"/>
      <c r="AZ674" s="14"/>
      <c r="BA674" s="14"/>
      <c r="BB674" s="14"/>
      <c r="BC674" s="14"/>
      <c r="BD674" s="14"/>
      <c r="BE674" s="14"/>
      <c r="BF674" s="14"/>
      <c r="BG674" s="14"/>
      <c r="BH674" s="14"/>
      <c r="BI674" s="14"/>
      <c r="BJ674" s="14"/>
      <c r="BK674" s="14"/>
      <c r="BL674" s="14"/>
      <c r="BM674" s="14"/>
      <c r="BN674" s="14"/>
      <c r="BO674" s="14"/>
      <c r="BP674" s="14"/>
      <c r="BQ674" s="14"/>
    </row>
    <row r="675" spans="2:69" s="11" customFormat="1" ht="15.95" customHeight="1" x14ac:dyDescent="0.2">
      <c r="B675" s="2" t="s">
        <v>219</v>
      </c>
      <c r="C675" s="3" t="s">
        <v>138</v>
      </c>
      <c r="D675" s="3"/>
      <c r="E675" s="40">
        <f t="shared" si="33"/>
        <v>7.1875</v>
      </c>
      <c r="F675" s="42">
        <v>23</v>
      </c>
      <c r="G675" s="3"/>
      <c r="H675" s="78">
        <f t="shared" si="34"/>
        <v>0</v>
      </c>
      <c r="I675" s="92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F675" s="14"/>
      <c r="AG675" s="14"/>
      <c r="AH675" s="14"/>
      <c r="AI675" s="14"/>
      <c r="AJ675" s="14"/>
      <c r="AK675" s="14"/>
      <c r="AL675" s="14"/>
      <c r="AM675" s="14"/>
      <c r="AN675" s="14"/>
      <c r="AO675" s="14"/>
      <c r="AP675" s="14"/>
      <c r="AQ675" s="14"/>
      <c r="AR675" s="14"/>
      <c r="AS675" s="14"/>
      <c r="AT675" s="14"/>
      <c r="AU675" s="14"/>
      <c r="AV675" s="14"/>
      <c r="AW675" s="14"/>
      <c r="AX675" s="14"/>
      <c r="AY675" s="14"/>
      <c r="AZ675" s="14"/>
      <c r="BA675" s="14"/>
      <c r="BB675" s="14"/>
      <c r="BC675" s="14"/>
      <c r="BD675" s="14"/>
      <c r="BE675" s="14"/>
      <c r="BF675" s="14"/>
      <c r="BG675" s="14"/>
      <c r="BH675" s="14"/>
      <c r="BI675" s="14"/>
      <c r="BJ675" s="14"/>
      <c r="BK675" s="14"/>
      <c r="BL675" s="14"/>
      <c r="BM675" s="14"/>
      <c r="BN675" s="14"/>
      <c r="BO675" s="14"/>
      <c r="BP675" s="14"/>
      <c r="BQ675" s="14"/>
    </row>
    <row r="676" spans="2:69" s="11" customFormat="1" ht="15.95" customHeight="1" x14ac:dyDescent="0.25">
      <c r="B676" s="2" t="s">
        <v>352</v>
      </c>
      <c r="C676" s="3" t="s">
        <v>60</v>
      </c>
      <c r="D676" s="6" t="s">
        <v>76</v>
      </c>
      <c r="E676" s="40">
        <f t="shared" si="33"/>
        <v>5.625</v>
      </c>
      <c r="F676" s="42">
        <v>18</v>
      </c>
      <c r="G676" s="3"/>
      <c r="H676" s="78">
        <f t="shared" si="34"/>
        <v>0</v>
      </c>
      <c r="I676" s="92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  <c r="AA676" s="29"/>
      <c r="AB676" s="29"/>
      <c r="AC676" s="29"/>
      <c r="AD676" s="29"/>
      <c r="AE676" s="29"/>
      <c r="AF676" s="29"/>
      <c r="AG676" s="29"/>
      <c r="AH676" s="29"/>
      <c r="AI676" s="29"/>
      <c r="AJ676" s="29"/>
      <c r="AK676" s="29"/>
      <c r="AL676" s="29"/>
      <c r="AM676" s="29"/>
      <c r="AN676" s="29"/>
      <c r="AO676" s="29"/>
      <c r="AP676" s="29"/>
      <c r="AQ676" s="29"/>
      <c r="AR676" s="29"/>
      <c r="AS676" s="29"/>
      <c r="AT676" s="29"/>
      <c r="AU676" s="29"/>
      <c r="AV676" s="29"/>
      <c r="AW676" s="29"/>
      <c r="AX676" s="29"/>
      <c r="AY676" s="29"/>
      <c r="AZ676" s="29"/>
      <c r="BA676" s="29"/>
      <c r="BB676" s="29"/>
      <c r="BC676" s="29"/>
      <c r="BD676" s="29"/>
      <c r="BE676" s="29"/>
      <c r="BF676" s="29"/>
      <c r="BG676" s="29"/>
      <c r="BH676" s="29"/>
      <c r="BI676" s="29"/>
      <c r="BJ676" s="29"/>
      <c r="BK676" s="29"/>
      <c r="BL676" s="29"/>
      <c r="BM676" s="29"/>
      <c r="BN676" s="29"/>
      <c r="BO676" s="29"/>
      <c r="BP676" s="29"/>
      <c r="BQ676" s="29"/>
    </row>
    <row r="677" spans="2:69" s="11" customFormat="1" ht="15.95" customHeight="1" x14ac:dyDescent="0.25">
      <c r="B677" s="2" t="s">
        <v>507</v>
      </c>
      <c r="C677" s="3" t="s">
        <v>7</v>
      </c>
      <c r="D677" s="6"/>
      <c r="E677" s="40">
        <f t="shared" si="33"/>
        <v>2.8125</v>
      </c>
      <c r="F677" s="42">
        <v>9</v>
      </c>
      <c r="G677" s="3"/>
      <c r="H677" s="78">
        <f t="shared" si="34"/>
        <v>0</v>
      </c>
      <c r="I677" s="92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  <c r="AA677" s="29"/>
      <c r="AB677" s="29"/>
      <c r="AC677" s="29"/>
      <c r="AD677" s="29"/>
      <c r="AE677" s="29"/>
      <c r="AF677" s="29"/>
      <c r="AG677" s="29"/>
      <c r="AH677" s="29"/>
      <c r="AI677" s="29"/>
      <c r="AJ677" s="29"/>
      <c r="AK677" s="29"/>
      <c r="AL677" s="29"/>
      <c r="AM677" s="29"/>
      <c r="AN677" s="29"/>
      <c r="AO677" s="29"/>
      <c r="AP677" s="29"/>
      <c r="AQ677" s="29"/>
      <c r="AR677" s="29"/>
      <c r="AS677" s="29"/>
      <c r="AT677" s="29"/>
      <c r="AU677" s="29"/>
      <c r="AV677" s="29"/>
      <c r="AW677" s="29"/>
      <c r="AX677" s="29"/>
      <c r="AY677" s="29"/>
      <c r="AZ677" s="29"/>
      <c r="BA677" s="29"/>
      <c r="BB677" s="29"/>
      <c r="BC677" s="29"/>
      <c r="BD677" s="29"/>
      <c r="BE677" s="29"/>
      <c r="BF677" s="29"/>
      <c r="BG677" s="29"/>
      <c r="BH677" s="29"/>
      <c r="BI677" s="29"/>
      <c r="BJ677" s="29"/>
      <c r="BK677" s="29"/>
      <c r="BL677" s="29"/>
      <c r="BM677" s="29"/>
      <c r="BN677" s="29"/>
      <c r="BO677" s="29"/>
      <c r="BP677" s="29"/>
      <c r="BQ677" s="29"/>
    </row>
    <row r="678" spans="2:69" s="11" customFormat="1" ht="15.95" customHeight="1" x14ac:dyDescent="0.25">
      <c r="B678" s="2" t="s">
        <v>329</v>
      </c>
      <c r="C678" s="3" t="s">
        <v>60</v>
      </c>
      <c r="D678" s="6"/>
      <c r="E678" s="40">
        <f t="shared" si="33"/>
        <v>2.8125</v>
      </c>
      <c r="F678" s="42">
        <v>9</v>
      </c>
      <c r="G678" s="3"/>
      <c r="H678" s="78">
        <f t="shared" si="34"/>
        <v>0</v>
      </c>
      <c r="I678" s="92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  <c r="AA678" s="29"/>
      <c r="AB678" s="29"/>
      <c r="AC678" s="29"/>
      <c r="AD678" s="29"/>
      <c r="AE678" s="29"/>
      <c r="AF678" s="29"/>
      <c r="AG678" s="29"/>
      <c r="AH678" s="29"/>
      <c r="AI678" s="29"/>
      <c r="AJ678" s="29"/>
      <c r="AK678" s="29"/>
      <c r="AL678" s="29"/>
      <c r="AM678" s="29"/>
      <c r="AN678" s="29"/>
      <c r="AO678" s="29"/>
      <c r="AP678" s="29"/>
      <c r="AQ678" s="29"/>
      <c r="AR678" s="29"/>
      <c r="AS678" s="29"/>
      <c r="AT678" s="29"/>
      <c r="AU678" s="29"/>
      <c r="AV678" s="29"/>
      <c r="AW678" s="29"/>
      <c r="AX678" s="29"/>
      <c r="AY678" s="29"/>
      <c r="AZ678" s="29"/>
      <c r="BA678" s="29"/>
      <c r="BB678" s="29"/>
      <c r="BC678" s="29"/>
      <c r="BD678" s="29"/>
      <c r="BE678" s="29"/>
      <c r="BF678" s="29"/>
      <c r="BG678" s="29"/>
      <c r="BH678" s="29"/>
      <c r="BI678" s="29"/>
      <c r="BJ678" s="29"/>
      <c r="BK678" s="29"/>
      <c r="BL678" s="29"/>
      <c r="BM678" s="29"/>
      <c r="BN678" s="29"/>
      <c r="BO678" s="29"/>
      <c r="BP678" s="29"/>
      <c r="BQ678" s="29"/>
    </row>
    <row r="679" spans="2:69" s="26" customFormat="1" ht="15.95" customHeight="1" x14ac:dyDescent="0.2">
      <c r="B679" s="2" t="s">
        <v>506</v>
      </c>
      <c r="C679" s="3" t="s">
        <v>7</v>
      </c>
      <c r="D679" s="3"/>
      <c r="E679" s="40">
        <f t="shared" si="33"/>
        <v>2.8125</v>
      </c>
      <c r="F679" s="42">
        <v>9</v>
      </c>
      <c r="G679" s="3"/>
      <c r="H679" s="78">
        <f t="shared" si="34"/>
        <v>0</v>
      </c>
      <c r="I679" s="27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F679" s="14"/>
      <c r="AG679" s="14"/>
      <c r="AH679" s="14"/>
      <c r="AI679" s="14"/>
      <c r="AJ679" s="14"/>
      <c r="AK679" s="14"/>
      <c r="AL679" s="14"/>
      <c r="AM679" s="14"/>
      <c r="AN679" s="14"/>
      <c r="AO679" s="14"/>
      <c r="AP679" s="14"/>
      <c r="AQ679" s="14"/>
      <c r="AR679" s="14"/>
      <c r="AS679" s="14"/>
      <c r="AT679" s="14"/>
      <c r="AU679" s="14"/>
      <c r="AV679" s="14"/>
      <c r="AW679" s="14"/>
      <c r="AX679" s="14"/>
      <c r="AY679" s="14"/>
      <c r="AZ679" s="14"/>
      <c r="BA679" s="14"/>
      <c r="BB679" s="14"/>
      <c r="BC679" s="14"/>
      <c r="BD679" s="14"/>
      <c r="BE679" s="14"/>
      <c r="BF679" s="14"/>
      <c r="BG679" s="14"/>
      <c r="BH679" s="14"/>
      <c r="BI679" s="14"/>
      <c r="BJ679" s="14"/>
      <c r="BK679" s="14"/>
      <c r="BL679" s="14"/>
      <c r="BM679" s="14"/>
      <c r="BN679" s="14"/>
      <c r="BO679" s="14"/>
      <c r="BP679" s="14"/>
      <c r="BQ679" s="14"/>
    </row>
    <row r="680" spans="2:69" s="26" customFormat="1" ht="15.95" customHeight="1" x14ac:dyDescent="0.2">
      <c r="B680" s="2" t="s">
        <v>509</v>
      </c>
      <c r="C680" s="3" t="s">
        <v>7</v>
      </c>
      <c r="D680" s="3"/>
      <c r="E680" s="40">
        <f t="shared" si="33"/>
        <v>2.8125</v>
      </c>
      <c r="F680" s="42">
        <v>9</v>
      </c>
      <c r="G680" s="3"/>
      <c r="H680" s="78">
        <f t="shared" si="34"/>
        <v>0</v>
      </c>
      <c r="I680" s="27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F680" s="14"/>
      <c r="AG680" s="14"/>
      <c r="AH680" s="14"/>
      <c r="AI680" s="14"/>
      <c r="AJ680" s="14"/>
      <c r="AK680" s="14"/>
      <c r="AL680" s="14"/>
      <c r="AM680" s="14"/>
      <c r="AN680" s="14"/>
      <c r="AO680" s="14"/>
      <c r="AP680" s="14"/>
      <c r="AQ680" s="14"/>
      <c r="AR680" s="14"/>
      <c r="AS680" s="14"/>
      <c r="AT680" s="14"/>
      <c r="AU680" s="14"/>
      <c r="AV680" s="14"/>
      <c r="AW680" s="14"/>
      <c r="AX680" s="14"/>
      <c r="AY680" s="14"/>
      <c r="AZ680" s="14"/>
      <c r="BA680" s="14"/>
      <c r="BB680" s="14"/>
      <c r="BC680" s="14"/>
      <c r="BD680" s="14"/>
      <c r="BE680" s="14"/>
      <c r="BF680" s="14"/>
      <c r="BG680" s="14"/>
      <c r="BH680" s="14"/>
      <c r="BI680" s="14"/>
      <c r="BJ680" s="14"/>
      <c r="BK680" s="14"/>
      <c r="BL680" s="14"/>
      <c r="BM680" s="14"/>
      <c r="BN680" s="14"/>
      <c r="BO680" s="14"/>
      <c r="BP680" s="14"/>
      <c r="BQ680" s="14"/>
    </row>
    <row r="681" spans="2:69" s="11" customFormat="1" ht="15.95" customHeight="1" x14ac:dyDescent="0.2">
      <c r="B681" s="2" t="s">
        <v>330</v>
      </c>
      <c r="C681" s="3" t="s">
        <v>7</v>
      </c>
      <c r="D681" s="3"/>
      <c r="E681" s="40">
        <f t="shared" si="33"/>
        <v>3.75</v>
      </c>
      <c r="F681" s="42">
        <v>12</v>
      </c>
      <c r="G681" s="3"/>
      <c r="H681" s="78">
        <f t="shared" si="34"/>
        <v>0</v>
      </c>
      <c r="I681" s="27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  <c r="AF681" s="14"/>
      <c r="AG681" s="14"/>
      <c r="AH681" s="14"/>
      <c r="AI681" s="14"/>
      <c r="AJ681" s="14"/>
      <c r="AK681" s="14"/>
      <c r="AL681" s="14"/>
      <c r="AM681" s="14"/>
      <c r="AN681" s="14"/>
      <c r="AO681" s="14"/>
      <c r="AP681" s="14"/>
      <c r="AQ681" s="14"/>
      <c r="AR681" s="14"/>
      <c r="AS681" s="14"/>
      <c r="AT681" s="14"/>
      <c r="AU681" s="14"/>
      <c r="AV681" s="14"/>
      <c r="AW681" s="14"/>
      <c r="AX681" s="14"/>
      <c r="AY681" s="14"/>
      <c r="AZ681" s="14"/>
      <c r="BA681" s="14"/>
      <c r="BB681" s="14"/>
      <c r="BC681" s="14"/>
      <c r="BD681" s="14"/>
      <c r="BE681" s="14"/>
      <c r="BF681" s="14"/>
      <c r="BG681" s="14"/>
      <c r="BH681" s="14"/>
      <c r="BI681" s="14"/>
      <c r="BJ681" s="14"/>
      <c r="BK681" s="14"/>
      <c r="BL681" s="14"/>
      <c r="BM681" s="14"/>
      <c r="BN681" s="14"/>
      <c r="BO681" s="14"/>
      <c r="BP681" s="14"/>
      <c r="BQ681" s="14"/>
    </row>
    <row r="682" spans="2:69" s="11" customFormat="1" ht="15.95" customHeight="1" x14ac:dyDescent="0.2">
      <c r="B682" s="2" t="s">
        <v>508</v>
      </c>
      <c r="C682" s="3" t="s">
        <v>7</v>
      </c>
      <c r="D682" s="3"/>
      <c r="E682" s="40">
        <f t="shared" si="33"/>
        <v>2.8125</v>
      </c>
      <c r="F682" s="42">
        <v>9</v>
      </c>
      <c r="G682" s="3"/>
      <c r="H682" s="78">
        <f t="shared" si="34"/>
        <v>0</v>
      </c>
      <c r="I682" s="27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F682" s="14"/>
      <c r="AG682" s="14"/>
      <c r="AH682" s="14"/>
      <c r="AI682" s="14"/>
      <c r="AJ682" s="14"/>
      <c r="AK682" s="14"/>
      <c r="AL682" s="14"/>
      <c r="AM682" s="14"/>
      <c r="AN682" s="14"/>
      <c r="AO682" s="14"/>
      <c r="AP682" s="14"/>
      <c r="AQ682" s="14"/>
      <c r="AR682" s="14"/>
      <c r="AS682" s="14"/>
      <c r="AT682" s="14"/>
      <c r="AU682" s="14"/>
      <c r="AV682" s="14"/>
      <c r="AW682" s="14"/>
      <c r="AX682" s="14"/>
      <c r="AY682" s="14"/>
      <c r="AZ682" s="14"/>
      <c r="BA682" s="14"/>
      <c r="BB682" s="14"/>
      <c r="BC682" s="14"/>
      <c r="BD682" s="14"/>
      <c r="BE682" s="14"/>
      <c r="BF682" s="14"/>
      <c r="BG682" s="14"/>
      <c r="BH682" s="14"/>
      <c r="BI682" s="14"/>
      <c r="BJ682" s="14"/>
      <c r="BK682" s="14"/>
      <c r="BL682" s="14"/>
      <c r="BM682" s="14"/>
      <c r="BN682" s="14"/>
      <c r="BO682" s="14"/>
      <c r="BP682" s="14"/>
      <c r="BQ682" s="14"/>
    </row>
    <row r="683" spans="2:69" s="11" customFormat="1" ht="15.95" customHeight="1" x14ac:dyDescent="0.2">
      <c r="B683" s="2" t="s">
        <v>505</v>
      </c>
      <c r="C683" s="3" t="s">
        <v>60</v>
      </c>
      <c r="D683" s="3"/>
      <c r="E683" s="40">
        <f t="shared" si="33"/>
        <v>2.8125</v>
      </c>
      <c r="F683" s="42">
        <v>9</v>
      </c>
      <c r="G683" s="3"/>
      <c r="H683" s="78">
        <f t="shared" si="34"/>
        <v>0</v>
      </c>
      <c r="I683" s="27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F683" s="14"/>
      <c r="AG683" s="14"/>
      <c r="AH683" s="14"/>
      <c r="AI683" s="14"/>
      <c r="AJ683" s="14"/>
      <c r="AK683" s="14"/>
      <c r="AL683" s="14"/>
      <c r="AM683" s="14"/>
      <c r="AN683" s="14"/>
      <c r="AO683" s="14"/>
      <c r="AP683" s="14"/>
      <c r="AQ683" s="14"/>
      <c r="AR683" s="14"/>
      <c r="AS683" s="14"/>
      <c r="AT683" s="14"/>
      <c r="AU683" s="14"/>
      <c r="AV683" s="14"/>
      <c r="AW683" s="14"/>
      <c r="AX683" s="14"/>
      <c r="AY683" s="14"/>
      <c r="AZ683" s="14"/>
      <c r="BA683" s="14"/>
      <c r="BB683" s="14"/>
      <c r="BC683" s="14"/>
      <c r="BD683" s="14"/>
      <c r="BE683" s="14"/>
      <c r="BF683" s="14"/>
      <c r="BG683" s="14"/>
      <c r="BH683" s="14"/>
      <c r="BI683" s="14"/>
      <c r="BJ683" s="14"/>
      <c r="BK683" s="14"/>
      <c r="BL683" s="14"/>
      <c r="BM683" s="14"/>
      <c r="BN683" s="14"/>
      <c r="BO683" s="14"/>
      <c r="BP683" s="14"/>
      <c r="BQ683" s="14"/>
    </row>
    <row r="684" spans="2:69" s="14" customFormat="1" ht="15.95" customHeight="1" x14ac:dyDescent="0.2">
      <c r="B684" s="2" t="s">
        <v>510</v>
      </c>
      <c r="C684" s="3" t="s">
        <v>60</v>
      </c>
      <c r="D684" s="3"/>
      <c r="E684" s="40">
        <f t="shared" si="33"/>
        <v>2.8125</v>
      </c>
      <c r="F684" s="42">
        <v>9</v>
      </c>
      <c r="G684" s="3"/>
      <c r="H684" s="78">
        <f t="shared" si="34"/>
        <v>0</v>
      </c>
      <c r="I684" s="27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  <c r="AF684" s="11"/>
      <c r="AG684" s="11"/>
      <c r="AH684" s="11"/>
      <c r="AI684" s="11"/>
      <c r="AJ684" s="11"/>
      <c r="AK684" s="11"/>
      <c r="AL684" s="11"/>
      <c r="AM684" s="11"/>
      <c r="AN684" s="11"/>
      <c r="AO684" s="11"/>
      <c r="AP684" s="11"/>
      <c r="AQ684" s="11"/>
      <c r="AR684" s="11"/>
      <c r="AS684" s="11"/>
      <c r="AT684" s="11"/>
      <c r="AU684" s="11"/>
      <c r="AV684" s="11"/>
      <c r="AW684" s="11"/>
      <c r="AX684" s="11"/>
      <c r="AY684" s="11"/>
      <c r="AZ684" s="11"/>
      <c r="BA684" s="11"/>
      <c r="BB684" s="11"/>
      <c r="BC684" s="11"/>
      <c r="BD684" s="11"/>
      <c r="BE684" s="11"/>
      <c r="BF684" s="11"/>
      <c r="BG684" s="11"/>
      <c r="BH684" s="11"/>
      <c r="BI684" s="11"/>
      <c r="BJ684" s="11"/>
      <c r="BK684" s="11"/>
      <c r="BL684" s="11"/>
      <c r="BM684" s="11"/>
      <c r="BN684" s="11"/>
      <c r="BO684" s="11"/>
      <c r="BP684" s="11"/>
      <c r="BQ684" s="11"/>
    </row>
    <row r="685" spans="2:69" s="14" customFormat="1" ht="15.95" customHeight="1" x14ac:dyDescent="0.2">
      <c r="B685" s="2" t="s">
        <v>511</v>
      </c>
      <c r="C685" s="3" t="s">
        <v>60</v>
      </c>
      <c r="D685" s="3"/>
      <c r="E685" s="40">
        <f t="shared" si="33"/>
        <v>3.75</v>
      </c>
      <c r="F685" s="42">
        <v>12</v>
      </c>
      <c r="G685" s="3"/>
      <c r="H685" s="78">
        <f t="shared" si="34"/>
        <v>0</v>
      </c>
      <c r="I685" s="27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  <c r="AE685" s="11"/>
      <c r="AF685" s="11"/>
      <c r="AG685" s="11"/>
      <c r="AH685" s="11"/>
      <c r="AI685" s="11"/>
      <c r="AJ685" s="11"/>
      <c r="AK685" s="11"/>
      <c r="AL685" s="11"/>
      <c r="AM685" s="11"/>
      <c r="AN685" s="11"/>
      <c r="AO685" s="11"/>
      <c r="AP685" s="11"/>
      <c r="AQ685" s="11"/>
      <c r="AR685" s="11"/>
      <c r="AS685" s="11"/>
      <c r="AT685" s="11"/>
      <c r="AU685" s="11"/>
      <c r="AV685" s="11"/>
      <c r="AW685" s="11"/>
      <c r="AX685" s="11"/>
      <c r="AY685" s="11"/>
      <c r="AZ685" s="11"/>
      <c r="BA685" s="11"/>
      <c r="BB685" s="11"/>
      <c r="BC685" s="11"/>
      <c r="BD685" s="11"/>
      <c r="BE685" s="11"/>
      <c r="BF685" s="11"/>
      <c r="BG685" s="11"/>
      <c r="BH685" s="11"/>
      <c r="BI685" s="11"/>
      <c r="BJ685" s="11"/>
      <c r="BK685" s="11"/>
      <c r="BL685" s="11"/>
      <c r="BM685" s="11"/>
      <c r="BN685" s="11"/>
      <c r="BO685" s="11"/>
      <c r="BP685" s="11"/>
      <c r="BQ685" s="11"/>
    </row>
    <row r="686" spans="2:69" s="14" customFormat="1" ht="15.95" customHeight="1" x14ac:dyDescent="0.2">
      <c r="B686" s="2" t="s">
        <v>504</v>
      </c>
      <c r="C686" s="3" t="s">
        <v>7</v>
      </c>
      <c r="D686" s="3"/>
      <c r="E686" s="40">
        <f t="shared" si="33"/>
        <v>2.8125</v>
      </c>
      <c r="F686" s="42">
        <v>9</v>
      </c>
      <c r="G686" s="3"/>
      <c r="H686" s="78">
        <f t="shared" si="34"/>
        <v>0</v>
      </c>
      <c r="I686" s="92"/>
    </row>
    <row r="687" spans="2:69" s="14" customFormat="1" ht="15.95" customHeight="1" x14ac:dyDescent="0.2">
      <c r="B687" s="18" t="s">
        <v>234</v>
      </c>
      <c r="C687" s="1" t="s">
        <v>7</v>
      </c>
      <c r="D687" s="1" t="s">
        <v>134</v>
      </c>
      <c r="E687" s="40">
        <f t="shared" si="33"/>
        <v>9.375</v>
      </c>
      <c r="F687" s="42">
        <v>30</v>
      </c>
      <c r="G687" s="83"/>
      <c r="H687" s="78">
        <f t="shared" si="34"/>
        <v>0</v>
      </c>
      <c r="I687" s="27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  <c r="AA687" s="22"/>
      <c r="AB687" s="22"/>
      <c r="AC687" s="22"/>
      <c r="AD687" s="22"/>
      <c r="AE687" s="22"/>
      <c r="AF687" s="22"/>
      <c r="AG687" s="22"/>
      <c r="AH687" s="22"/>
      <c r="AI687" s="22"/>
      <c r="AJ687" s="22"/>
      <c r="AK687" s="22"/>
      <c r="AL687" s="22"/>
      <c r="AM687" s="22"/>
      <c r="AN687" s="22"/>
      <c r="AO687" s="22"/>
      <c r="AP687" s="22"/>
      <c r="AQ687" s="22"/>
      <c r="AR687" s="22"/>
      <c r="AS687" s="22"/>
      <c r="AT687" s="22"/>
      <c r="AU687" s="22"/>
      <c r="AV687" s="22"/>
      <c r="AW687" s="22"/>
      <c r="AX687" s="22"/>
      <c r="AY687" s="22"/>
      <c r="AZ687" s="22"/>
      <c r="BA687" s="22"/>
      <c r="BB687" s="22"/>
      <c r="BC687" s="22"/>
      <c r="BD687" s="22"/>
      <c r="BE687" s="22"/>
      <c r="BF687" s="22"/>
      <c r="BG687" s="22"/>
      <c r="BH687" s="22"/>
      <c r="BI687" s="22"/>
      <c r="BJ687" s="22"/>
      <c r="BK687" s="22"/>
      <c r="BL687" s="22"/>
      <c r="BM687" s="22"/>
      <c r="BN687" s="22"/>
      <c r="BO687" s="22"/>
      <c r="BP687" s="22"/>
      <c r="BQ687" s="22"/>
    </row>
    <row r="688" spans="2:69" s="14" customFormat="1" ht="17.25" customHeight="1" x14ac:dyDescent="0.2">
      <c r="B688" s="2" t="s">
        <v>223</v>
      </c>
      <c r="C688" s="3" t="s">
        <v>7</v>
      </c>
      <c r="D688" s="3"/>
      <c r="E688" s="40">
        <f t="shared" si="33"/>
        <v>10.9375</v>
      </c>
      <c r="F688" s="42">
        <v>35</v>
      </c>
      <c r="G688" s="4"/>
      <c r="H688" s="78">
        <f t="shared" si="34"/>
        <v>0</v>
      </c>
      <c r="I688" s="27"/>
    </row>
    <row r="689" spans="2:69" s="14" customFormat="1" ht="14.25" customHeight="1" x14ac:dyDescent="0.2">
      <c r="B689" s="17" t="s">
        <v>634</v>
      </c>
      <c r="C689" s="1" t="s">
        <v>66</v>
      </c>
      <c r="D689" s="3" t="s">
        <v>95</v>
      </c>
      <c r="E689" s="40">
        <f t="shared" si="33"/>
        <v>8.4375</v>
      </c>
      <c r="F689" s="42">
        <v>27</v>
      </c>
      <c r="G689" s="4"/>
      <c r="H689" s="78">
        <f t="shared" si="34"/>
        <v>0</v>
      </c>
      <c r="I689" s="27"/>
    </row>
    <row r="690" spans="2:69" s="22" customFormat="1" ht="15.95" customHeight="1" x14ac:dyDescent="0.2">
      <c r="B690" s="21" t="s">
        <v>556</v>
      </c>
      <c r="C690" s="1" t="s">
        <v>60</v>
      </c>
      <c r="D690" s="3"/>
      <c r="E690" s="40">
        <f t="shared" si="33"/>
        <v>4.6875</v>
      </c>
      <c r="F690" s="42">
        <v>15</v>
      </c>
      <c r="G690" s="4"/>
      <c r="H690" s="78">
        <f t="shared" si="34"/>
        <v>0</v>
      </c>
      <c r="I690" s="27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  <c r="AA690" s="26"/>
      <c r="AB690" s="26"/>
      <c r="AC690" s="26"/>
      <c r="AD690" s="26"/>
      <c r="AE690" s="26"/>
      <c r="AF690" s="26"/>
      <c r="AG690" s="26"/>
      <c r="AH690" s="26"/>
      <c r="AI690" s="26"/>
      <c r="AJ690" s="26"/>
      <c r="AK690" s="26"/>
      <c r="AL690" s="26"/>
      <c r="AM690" s="26"/>
      <c r="AN690" s="26"/>
      <c r="AO690" s="26"/>
      <c r="AP690" s="26"/>
      <c r="AQ690" s="26"/>
      <c r="AR690" s="26"/>
      <c r="AS690" s="26"/>
      <c r="AT690" s="26"/>
      <c r="AU690" s="26"/>
      <c r="AV690" s="26"/>
      <c r="AW690" s="26"/>
      <c r="AX690" s="26"/>
      <c r="AY690" s="26"/>
      <c r="AZ690" s="26"/>
      <c r="BA690" s="26"/>
      <c r="BB690" s="26"/>
      <c r="BC690" s="26"/>
      <c r="BD690" s="26"/>
      <c r="BE690" s="26"/>
      <c r="BF690" s="26"/>
      <c r="BG690" s="26"/>
      <c r="BH690" s="26"/>
      <c r="BI690" s="26"/>
      <c r="BJ690" s="26"/>
      <c r="BK690" s="26"/>
      <c r="BL690" s="26"/>
      <c r="BM690" s="26"/>
      <c r="BN690" s="26"/>
      <c r="BO690" s="26"/>
      <c r="BP690" s="26"/>
      <c r="BQ690" s="26"/>
    </row>
    <row r="691" spans="2:69" s="22" customFormat="1" ht="15.95" customHeight="1" x14ac:dyDescent="0.2">
      <c r="B691" s="21" t="s">
        <v>635</v>
      </c>
      <c r="C691" s="10" t="s">
        <v>66</v>
      </c>
      <c r="D691" s="10" t="s">
        <v>95</v>
      </c>
      <c r="E691" s="40">
        <f t="shared" si="33"/>
        <v>6.875</v>
      </c>
      <c r="F691" s="42">
        <v>22</v>
      </c>
      <c r="G691" s="4"/>
      <c r="H691" s="78">
        <f t="shared" si="34"/>
        <v>0</v>
      </c>
      <c r="I691" s="27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  <c r="AA691" s="26"/>
      <c r="AB691" s="26"/>
      <c r="AC691" s="26"/>
      <c r="AD691" s="26"/>
      <c r="AE691" s="26"/>
      <c r="AF691" s="26"/>
      <c r="AG691" s="26"/>
      <c r="AH691" s="26"/>
      <c r="AI691" s="26"/>
      <c r="AJ691" s="26"/>
      <c r="AK691" s="26"/>
      <c r="AL691" s="26"/>
      <c r="AM691" s="26"/>
      <c r="AN691" s="26"/>
      <c r="AO691" s="26"/>
      <c r="AP691" s="26"/>
      <c r="AQ691" s="26"/>
      <c r="AR691" s="26"/>
      <c r="AS691" s="26"/>
      <c r="AT691" s="26"/>
      <c r="AU691" s="26"/>
      <c r="AV691" s="26"/>
      <c r="AW691" s="26"/>
      <c r="AX691" s="26"/>
      <c r="AY691" s="26"/>
      <c r="AZ691" s="26"/>
      <c r="BA691" s="26"/>
      <c r="BB691" s="26"/>
      <c r="BC691" s="26"/>
      <c r="BD691" s="26"/>
      <c r="BE691" s="26"/>
      <c r="BF691" s="26"/>
      <c r="BG691" s="26"/>
      <c r="BH691" s="26"/>
      <c r="BI691" s="26"/>
      <c r="BJ691" s="26"/>
      <c r="BK691" s="26"/>
      <c r="BL691" s="26"/>
      <c r="BM691" s="26"/>
      <c r="BN691" s="26"/>
      <c r="BO691" s="26"/>
      <c r="BP691" s="26"/>
      <c r="BQ691" s="26"/>
    </row>
    <row r="692" spans="2:69" s="14" customFormat="1" ht="15.95" customHeight="1" x14ac:dyDescent="0.2">
      <c r="B692" s="21" t="s">
        <v>557</v>
      </c>
      <c r="C692" s="10" t="s">
        <v>7</v>
      </c>
      <c r="D692" s="10"/>
      <c r="E692" s="40">
        <f t="shared" si="33"/>
        <v>4.6875</v>
      </c>
      <c r="F692" s="42">
        <v>15</v>
      </c>
      <c r="G692" s="4"/>
      <c r="H692" s="78">
        <f t="shared" si="34"/>
        <v>0</v>
      </c>
      <c r="I692" s="92"/>
    </row>
    <row r="693" spans="2:69" s="14" customFormat="1" ht="15.95" customHeight="1" x14ac:dyDescent="0.2">
      <c r="B693" s="21" t="s">
        <v>554</v>
      </c>
      <c r="C693" s="10" t="s">
        <v>60</v>
      </c>
      <c r="D693" s="10"/>
      <c r="E693" s="40">
        <f t="shared" si="33"/>
        <v>4.6875</v>
      </c>
      <c r="F693" s="42">
        <v>15</v>
      </c>
      <c r="G693" s="4"/>
      <c r="H693" s="78">
        <f t="shared" si="34"/>
        <v>0</v>
      </c>
      <c r="I693" s="92"/>
    </row>
    <row r="694" spans="2:69" s="14" customFormat="1" ht="15.95" customHeight="1" x14ac:dyDescent="0.2">
      <c r="B694" s="21" t="s">
        <v>636</v>
      </c>
      <c r="C694" s="10" t="s">
        <v>66</v>
      </c>
      <c r="D694" s="10" t="s">
        <v>75</v>
      </c>
      <c r="E694" s="40">
        <f t="shared" si="33"/>
        <v>6.875</v>
      </c>
      <c r="F694" s="42">
        <v>22</v>
      </c>
      <c r="G694" s="4"/>
      <c r="H694" s="78">
        <f t="shared" si="34"/>
        <v>0</v>
      </c>
      <c r="I694" s="92"/>
    </row>
    <row r="695" spans="2:69" s="14" customFormat="1" ht="15.95" customHeight="1" x14ac:dyDescent="0.2">
      <c r="B695" s="2" t="s">
        <v>141</v>
      </c>
      <c r="C695" s="3" t="s">
        <v>7</v>
      </c>
      <c r="D695" s="3" t="s">
        <v>142</v>
      </c>
      <c r="E695" s="40">
        <f t="shared" si="33"/>
        <v>11.875</v>
      </c>
      <c r="F695" s="42">
        <v>38</v>
      </c>
      <c r="G695" s="3"/>
      <c r="H695" s="78">
        <f t="shared" si="34"/>
        <v>0</v>
      </c>
      <c r="I695" s="27"/>
    </row>
    <row r="696" spans="2:69" s="14" customFormat="1" ht="15.95" customHeight="1" x14ac:dyDescent="0.2">
      <c r="B696" s="21" t="s">
        <v>331</v>
      </c>
      <c r="C696" s="10" t="s">
        <v>60</v>
      </c>
      <c r="D696" s="3"/>
      <c r="E696" s="40">
        <f t="shared" si="33"/>
        <v>4.6875</v>
      </c>
      <c r="F696" s="42">
        <v>15</v>
      </c>
      <c r="G696" s="3"/>
      <c r="H696" s="78">
        <f t="shared" si="34"/>
        <v>0</v>
      </c>
      <c r="I696" s="27"/>
    </row>
    <row r="697" spans="2:69" s="14" customFormat="1" ht="15.95" customHeight="1" x14ac:dyDescent="0.2">
      <c r="B697" s="21" t="s">
        <v>637</v>
      </c>
      <c r="C697" s="10" t="s">
        <v>66</v>
      </c>
      <c r="D697" s="10" t="s">
        <v>75</v>
      </c>
      <c r="E697" s="40">
        <f t="shared" si="33"/>
        <v>6.875</v>
      </c>
      <c r="F697" s="42">
        <v>22</v>
      </c>
      <c r="G697" s="4"/>
      <c r="H697" s="78">
        <f t="shared" si="34"/>
        <v>0</v>
      </c>
      <c r="I697" s="27"/>
    </row>
    <row r="698" spans="2:69" s="14" customFormat="1" ht="15.95" customHeight="1" x14ac:dyDescent="0.2">
      <c r="B698" s="84" t="s">
        <v>553</v>
      </c>
      <c r="C698" s="10" t="s">
        <v>60</v>
      </c>
      <c r="D698" s="10"/>
      <c r="E698" s="40">
        <f t="shared" si="33"/>
        <v>4.6875</v>
      </c>
      <c r="F698" s="42">
        <v>15</v>
      </c>
      <c r="G698" s="4"/>
      <c r="H698" s="78">
        <f t="shared" si="34"/>
        <v>0</v>
      </c>
      <c r="I698" s="92"/>
    </row>
    <row r="699" spans="2:69" s="14" customFormat="1" ht="15.95" customHeight="1" x14ac:dyDescent="0.2">
      <c r="B699" s="21" t="s">
        <v>332</v>
      </c>
      <c r="C699" s="10" t="s">
        <v>60</v>
      </c>
      <c r="D699" s="10"/>
      <c r="E699" s="40">
        <f t="shared" si="33"/>
        <v>4.6875</v>
      </c>
      <c r="F699" s="42">
        <v>15</v>
      </c>
      <c r="G699" s="4"/>
      <c r="H699" s="78">
        <f t="shared" si="34"/>
        <v>0</v>
      </c>
      <c r="I699" s="92"/>
    </row>
    <row r="700" spans="2:69" s="14" customFormat="1" ht="15.95" customHeight="1" x14ac:dyDescent="0.2">
      <c r="B700" s="21" t="s">
        <v>638</v>
      </c>
      <c r="C700" s="10" t="s">
        <v>66</v>
      </c>
      <c r="D700" s="10" t="s">
        <v>75</v>
      </c>
      <c r="E700" s="40">
        <f t="shared" si="33"/>
        <v>6.875</v>
      </c>
      <c r="F700" s="42">
        <v>22</v>
      </c>
      <c r="G700" s="4"/>
      <c r="H700" s="78">
        <f t="shared" si="34"/>
        <v>0</v>
      </c>
      <c r="I700" s="92"/>
    </row>
    <row r="701" spans="2:69" s="14" customFormat="1" ht="15.95" customHeight="1" x14ac:dyDescent="0.2">
      <c r="B701" s="21" t="s">
        <v>566</v>
      </c>
      <c r="C701" s="10" t="s">
        <v>14</v>
      </c>
      <c r="D701" s="10"/>
      <c r="E701" s="40">
        <f t="shared" ref="E701:E766" si="35">F701/3.2</f>
        <v>10.9375</v>
      </c>
      <c r="F701" s="42">
        <v>35</v>
      </c>
      <c r="G701" s="4"/>
      <c r="H701" s="78">
        <f t="shared" si="34"/>
        <v>0</v>
      </c>
      <c r="I701" s="92"/>
    </row>
    <row r="702" spans="2:69" s="14" customFormat="1" ht="15.95" customHeight="1" x14ac:dyDescent="0.2">
      <c r="B702" s="2" t="s">
        <v>555</v>
      </c>
      <c r="C702" s="10" t="s">
        <v>60</v>
      </c>
      <c r="D702" s="3"/>
      <c r="E702" s="40">
        <f t="shared" si="35"/>
        <v>4.6875</v>
      </c>
      <c r="F702" s="42">
        <v>15</v>
      </c>
      <c r="G702" s="3"/>
      <c r="H702" s="78">
        <f t="shared" si="34"/>
        <v>0</v>
      </c>
      <c r="I702" s="92"/>
    </row>
    <row r="703" spans="2:69" s="14" customFormat="1" ht="15.95" customHeight="1" x14ac:dyDescent="0.2">
      <c r="B703" s="2" t="s">
        <v>639</v>
      </c>
      <c r="C703" s="3" t="s">
        <v>66</v>
      </c>
      <c r="D703" s="3" t="s">
        <v>95</v>
      </c>
      <c r="E703" s="40">
        <f t="shared" si="35"/>
        <v>6.875</v>
      </c>
      <c r="F703" s="42">
        <v>22</v>
      </c>
      <c r="G703" s="3"/>
      <c r="H703" s="78">
        <f t="shared" si="34"/>
        <v>0</v>
      </c>
      <c r="I703" s="92"/>
    </row>
    <row r="704" spans="2:69" s="14" customFormat="1" ht="15.95" customHeight="1" x14ac:dyDescent="0.2">
      <c r="B704" s="2" t="s">
        <v>224</v>
      </c>
      <c r="C704" s="3" t="s">
        <v>60</v>
      </c>
      <c r="D704" s="3"/>
      <c r="E704" s="40">
        <f t="shared" si="35"/>
        <v>15.625</v>
      </c>
      <c r="F704" s="42">
        <v>50</v>
      </c>
      <c r="G704" s="3"/>
      <c r="H704" s="78">
        <f t="shared" si="34"/>
        <v>0</v>
      </c>
      <c r="I704" s="92"/>
    </row>
    <row r="705" spans="2:69" s="13" customFormat="1" ht="15.95" customHeight="1" x14ac:dyDescent="0.2">
      <c r="B705" s="2" t="s">
        <v>771</v>
      </c>
      <c r="C705" s="3" t="s">
        <v>633</v>
      </c>
      <c r="D705" s="3"/>
      <c r="E705" s="40">
        <f t="shared" si="35"/>
        <v>10.625</v>
      </c>
      <c r="F705" s="42">
        <v>34</v>
      </c>
      <c r="G705" s="3"/>
      <c r="H705" s="78">
        <f t="shared" si="34"/>
        <v>0</v>
      </c>
      <c r="I705" s="119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  <c r="AF705" s="14"/>
      <c r="AG705" s="14"/>
      <c r="AH705" s="14"/>
      <c r="AI705" s="14"/>
      <c r="AJ705" s="14"/>
      <c r="AK705" s="14"/>
      <c r="AL705" s="14"/>
      <c r="AM705" s="14"/>
      <c r="AN705" s="14"/>
      <c r="AO705" s="14"/>
      <c r="AP705" s="14"/>
      <c r="AQ705" s="14"/>
      <c r="AR705" s="14"/>
      <c r="AS705" s="14"/>
      <c r="AT705" s="14"/>
      <c r="AU705" s="14"/>
      <c r="AV705" s="14"/>
      <c r="AW705" s="14"/>
      <c r="AX705" s="14"/>
      <c r="AY705" s="14"/>
      <c r="AZ705" s="14"/>
      <c r="BA705" s="14"/>
      <c r="BB705" s="14"/>
      <c r="BC705" s="14"/>
      <c r="BD705" s="14"/>
      <c r="BE705" s="14"/>
      <c r="BF705" s="14"/>
      <c r="BG705" s="14"/>
      <c r="BH705" s="14"/>
      <c r="BI705" s="14"/>
      <c r="BJ705" s="14"/>
      <c r="BK705" s="14"/>
      <c r="BL705" s="14"/>
      <c r="BM705" s="14"/>
      <c r="BN705" s="14"/>
      <c r="BO705" s="14"/>
      <c r="BP705" s="14"/>
    </row>
    <row r="706" spans="2:69" s="14" customFormat="1" ht="15.95" customHeight="1" x14ac:dyDescent="0.2">
      <c r="B706" s="16" t="s">
        <v>558</v>
      </c>
      <c r="C706" s="6" t="s">
        <v>66</v>
      </c>
      <c r="D706" s="6"/>
      <c r="E706" s="40">
        <f t="shared" si="35"/>
        <v>9.0625</v>
      </c>
      <c r="F706" s="42">
        <v>29</v>
      </c>
      <c r="G706" s="3"/>
      <c r="H706" s="78">
        <f t="shared" si="34"/>
        <v>0</v>
      </c>
      <c r="I706" s="27"/>
    </row>
    <row r="707" spans="2:69" s="14" customFormat="1" ht="15.95" customHeight="1" x14ac:dyDescent="0.2">
      <c r="B707" s="85" t="s">
        <v>282</v>
      </c>
      <c r="C707" s="8" t="s">
        <v>13</v>
      </c>
      <c r="D707" s="8" t="s">
        <v>103</v>
      </c>
      <c r="E707" s="40">
        <f t="shared" si="35"/>
        <v>6.25</v>
      </c>
      <c r="F707" s="42">
        <v>20</v>
      </c>
      <c r="G707" s="3"/>
      <c r="H707" s="78">
        <f t="shared" si="34"/>
        <v>0</v>
      </c>
      <c r="I707" s="92"/>
    </row>
    <row r="708" spans="2:69" s="14" customFormat="1" ht="15.95" customHeight="1" x14ac:dyDescent="0.2">
      <c r="B708" s="85" t="s">
        <v>282</v>
      </c>
      <c r="C708" s="8" t="s">
        <v>633</v>
      </c>
      <c r="D708" s="8"/>
      <c r="E708" s="40">
        <f t="shared" si="35"/>
        <v>7.1875</v>
      </c>
      <c r="F708" s="42">
        <v>23</v>
      </c>
      <c r="G708" s="3"/>
      <c r="H708" s="78">
        <f t="shared" si="34"/>
        <v>0</v>
      </c>
      <c r="I708" s="119"/>
    </row>
    <row r="709" spans="2:69" s="14" customFormat="1" ht="15.95" customHeight="1" x14ac:dyDescent="0.2">
      <c r="B709" s="2" t="s">
        <v>351</v>
      </c>
      <c r="C709" s="8" t="s">
        <v>44</v>
      </c>
      <c r="D709" s="8" t="s">
        <v>115</v>
      </c>
      <c r="E709" s="40">
        <f t="shared" si="35"/>
        <v>5.625</v>
      </c>
      <c r="F709" s="42">
        <v>18</v>
      </c>
      <c r="G709" s="3"/>
      <c r="H709" s="78">
        <f t="shared" si="34"/>
        <v>0</v>
      </c>
      <c r="I709" s="92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  <c r="AE709" s="11"/>
      <c r="AF709" s="11"/>
      <c r="AG709" s="11"/>
      <c r="AH709" s="11"/>
      <c r="AI709" s="11"/>
      <c r="AJ709" s="11"/>
      <c r="AK709" s="11"/>
      <c r="AL709" s="11"/>
      <c r="AM709" s="11"/>
      <c r="AN709" s="11"/>
      <c r="AO709" s="11"/>
      <c r="AP709" s="11"/>
      <c r="AQ709" s="11"/>
      <c r="AR709" s="11"/>
      <c r="AS709" s="11"/>
      <c r="AT709" s="11"/>
      <c r="AU709" s="11"/>
      <c r="AV709" s="11"/>
      <c r="AW709" s="11"/>
      <c r="AX709" s="11"/>
      <c r="AY709" s="11"/>
      <c r="AZ709" s="11"/>
      <c r="BA709" s="11"/>
      <c r="BB709" s="11"/>
      <c r="BC709" s="11"/>
      <c r="BD709" s="11"/>
      <c r="BE709" s="11"/>
      <c r="BF709" s="11"/>
      <c r="BG709" s="11"/>
      <c r="BH709" s="11"/>
      <c r="BI709" s="11"/>
      <c r="BJ709" s="11"/>
      <c r="BK709" s="11"/>
      <c r="BL709" s="11"/>
      <c r="BM709" s="11"/>
      <c r="BN709" s="11"/>
      <c r="BO709" s="11"/>
      <c r="BP709" s="11"/>
      <c r="BQ709" s="11"/>
    </row>
    <row r="710" spans="2:69" s="11" customFormat="1" ht="15.95" customHeight="1" x14ac:dyDescent="0.2">
      <c r="B710" s="16" t="s">
        <v>363</v>
      </c>
      <c r="C710" s="10" t="s">
        <v>60</v>
      </c>
      <c r="D710" s="10" t="s">
        <v>99</v>
      </c>
      <c r="E710" s="40">
        <f t="shared" si="35"/>
        <v>7.8125</v>
      </c>
      <c r="F710" s="42">
        <v>25</v>
      </c>
      <c r="G710" s="4"/>
      <c r="H710" s="78">
        <f t="shared" si="34"/>
        <v>0</v>
      </c>
      <c r="I710" s="27"/>
      <c r="J710" s="93"/>
      <c r="K710" s="93"/>
      <c r="L710" s="93"/>
      <c r="M710" s="93"/>
      <c r="N710" s="93"/>
      <c r="O710" s="93"/>
      <c r="P710" s="93"/>
      <c r="Q710" s="93"/>
      <c r="R710" s="93"/>
      <c r="S710" s="93"/>
      <c r="T710" s="93"/>
      <c r="U710" s="93"/>
      <c r="V710" s="93"/>
      <c r="W710" s="93"/>
      <c r="X710" s="93"/>
      <c r="Y710" s="93"/>
      <c r="Z710" s="93"/>
      <c r="AA710" s="93"/>
      <c r="AB710" s="93"/>
      <c r="AC710" s="93"/>
      <c r="AD710" s="93"/>
      <c r="AE710" s="93"/>
      <c r="AF710" s="93"/>
      <c r="AG710" s="93"/>
      <c r="AH710" s="93"/>
      <c r="AI710" s="93"/>
      <c r="AJ710" s="93"/>
      <c r="AK710" s="93"/>
      <c r="AL710" s="93"/>
      <c r="AM710" s="93"/>
      <c r="AN710" s="93"/>
      <c r="AO710" s="93"/>
      <c r="AP710" s="93"/>
      <c r="AQ710" s="93"/>
      <c r="AR710" s="93"/>
      <c r="AS710" s="93"/>
      <c r="AT710" s="93"/>
      <c r="AU710" s="93"/>
      <c r="AV710" s="93"/>
      <c r="AW710" s="93"/>
      <c r="AX710" s="93"/>
      <c r="AY710" s="93"/>
      <c r="AZ710" s="93"/>
      <c r="BA710" s="93"/>
      <c r="BB710" s="93"/>
      <c r="BC710" s="93"/>
      <c r="BD710" s="93"/>
      <c r="BE710" s="93"/>
      <c r="BF710" s="93"/>
      <c r="BG710" s="93"/>
      <c r="BH710" s="93"/>
      <c r="BI710" s="93"/>
      <c r="BJ710" s="93"/>
      <c r="BK710" s="93"/>
      <c r="BL710" s="93"/>
      <c r="BM710" s="93"/>
      <c r="BN710" s="93"/>
      <c r="BO710" s="93"/>
      <c r="BP710" s="93"/>
      <c r="BQ710" s="93"/>
    </row>
    <row r="711" spans="2:69" s="11" customFormat="1" ht="15.95" customHeight="1" x14ac:dyDescent="0.2">
      <c r="B711" s="2" t="s">
        <v>362</v>
      </c>
      <c r="C711" s="3" t="s">
        <v>7</v>
      </c>
      <c r="D711" s="6" t="s">
        <v>96</v>
      </c>
      <c r="E711" s="40">
        <v>3.8</v>
      </c>
      <c r="F711" s="42">
        <v>12</v>
      </c>
      <c r="G711" s="4"/>
      <c r="H711" s="78">
        <f t="shared" si="34"/>
        <v>0</v>
      </c>
      <c r="I711" s="92"/>
    </row>
    <row r="712" spans="2:69" s="93" customFormat="1" ht="15.95" customHeight="1" x14ac:dyDescent="0.2">
      <c r="B712" s="2" t="s">
        <v>362</v>
      </c>
      <c r="C712" s="3" t="s">
        <v>13</v>
      </c>
      <c r="D712" s="6" t="s">
        <v>369</v>
      </c>
      <c r="E712" s="40">
        <v>5.6</v>
      </c>
      <c r="F712" s="42">
        <v>18</v>
      </c>
      <c r="G712" s="4"/>
      <c r="H712" s="78">
        <f t="shared" si="34"/>
        <v>0</v>
      </c>
      <c r="I712" s="92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  <c r="AE712" s="11"/>
      <c r="AF712" s="11"/>
      <c r="AG712" s="11"/>
      <c r="AH712" s="11"/>
      <c r="AI712" s="11"/>
      <c r="AJ712" s="11"/>
      <c r="AK712" s="11"/>
      <c r="AL712" s="11"/>
      <c r="AM712" s="11"/>
      <c r="AN712" s="11"/>
      <c r="AO712" s="11"/>
      <c r="AP712" s="11"/>
      <c r="AQ712" s="11"/>
      <c r="AR712" s="11"/>
      <c r="AS712" s="11"/>
      <c r="AT712" s="11"/>
      <c r="AU712" s="11"/>
      <c r="AV712" s="11"/>
      <c r="AW712" s="11"/>
      <c r="AX712" s="11"/>
      <c r="AY712" s="11"/>
      <c r="AZ712" s="11"/>
      <c r="BA712" s="11"/>
      <c r="BB712" s="11"/>
      <c r="BC712" s="11"/>
      <c r="BD712" s="11"/>
      <c r="BE712" s="11"/>
      <c r="BF712" s="11"/>
      <c r="BG712" s="11"/>
      <c r="BH712" s="11"/>
      <c r="BI712" s="11"/>
      <c r="BJ712" s="11"/>
      <c r="BK712" s="11"/>
      <c r="BL712" s="11"/>
      <c r="BM712" s="11"/>
      <c r="BN712" s="11"/>
      <c r="BO712" s="11"/>
      <c r="BP712" s="11"/>
      <c r="BQ712" s="11"/>
    </row>
    <row r="713" spans="2:69" s="93" customFormat="1" ht="15.95" customHeight="1" x14ac:dyDescent="0.2">
      <c r="B713" s="2" t="s">
        <v>225</v>
      </c>
      <c r="C713" s="3" t="s">
        <v>60</v>
      </c>
      <c r="D713" s="3"/>
      <c r="E713" s="40">
        <f t="shared" si="35"/>
        <v>6.875</v>
      </c>
      <c r="F713" s="42">
        <v>22</v>
      </c>
      <c r="G713" s="3"/>
      <c r="H713" s="78">
        <f t="shared" si="34"/>
        <v>0</v>
      </c>
      <c r="I713" s="92"/>
    </row>
    <row r="714" spans="2:69" s="93" customFormat="1" ht="15.95" customHeight="1" x14ac:dyDescent="0.2">
      <c r="B714" s="2" t="s">
        <v>486</v>
      </c>
      <c r="C714" s="3" t="s">
        <v>66</v>
      </c>
      <c r="D714" s="3"/>
      <c r="E714" s="40">
        <f t="shared" si="35"/>
        <v>35</v>
      </c>
      <c r="F714" s="42">
        <v>112</v>
      </c>
      <c r="G714" s="3"/>
      <c r="H714" s="78">
        <f t="shared" si="34"/>
        <v>0</v>
      </c>
      <c r="I714" s="92"/>
    </row>
    <row r="715" spans="2:69" s="14" customFormat="1" ht="15.95" customHeight="1" x14ac:dyDescent="0.2">
      <c r="B715" s="18" t="s">
        <v>153</v>
      </c>
      <c r="C715" s="1" t="s">
        <v>7</v>
      </c>
      <c r="D715" s="1" t="s">
        <v>95</v>
      </c>
      <c r="E715" s="40">
        <f t="shared" si="35"/>
        <v>5.3125</v>
      </c>
      <c r="F715" s="86">
        <v>17</v>
      </c>
      <c r="G715" s="1"/>
      <c r="H715" s="78">
        <f t="shared" si="34"/>
        <v>0</v>
      </c>
      <c r="I715" s="92"/>
    </row>
    <row r="716" spans="2:69" s="14" customFormat="1" ht="15.95" customHeight="1" x14ac:dyDescent="0.2">
      <c r="B716" s="18" t="s">
        <v>568</v>
      </c>
      <c r="C716" s="1" t="s">
        <v>7</v>
      </c>
      <c r="D716" s="1"/>
      <c r="E716" s="40">
        <f t="shared" si="35"/>
        <v>4.0625</v>
      </c>
      <c r="F716" s="86">
        <v>13</v>
      </c>
      <c r="G716" s="1"/>
      <c r="H716" s="78">
        <f t="shared" si="34"/>
        <v>0</v>
      </c>
      <c r="I716" s="92"/>
    </row>
    <row r="717" spans="2:69" s="14" customFormat="1" ht="15.95" customHeight="1" x14ac:dyDescent="0.2">
      <c r="B717" s="18" t="s">
        <v>538</v>
      </c>
      <c r="C717" s="1" t="s">
        <v>7</v>
      </c>
      <c r="D717" s="1"/>
      <c r="E717" s="40">
        <f t="shared" si="35"/>
        <v>5.625</v>
      </c>
      <c r="F717" s="86">
        <v>18</v>
      </c>
      <c r="G717" s="1"/>
      <c r="H717" s="78">
        <f t="shared" si="34"/>
        <v>0</v>
      </c>
      <c r="I717" s="92"/>
    </row>
    <row r="718" spans="2:69" s="14" customFormat="1" ht="15.95" customHeight="1" x14ac:dyDescent="0.2">
      <c r="B718" s="23" t="s">
        <v>154</v>
      </c>
      <c r="C718" s="47" t="s">
        <v>60</v>
      </c>
      <c r="D718" s="47" t="s">
        <v>94</v>
      </c>
      <c r="E718" s="40">
        <f t="shared" si="35"/>
        <v>5.3125</v>
      </c>
      <c r="F718" s="86">
        <v>17</v>
      </c>
      <c r="G718" s="1"/>
      <c r="H718" s="78">
        <f t="shared" si="34"/>
        <v>0</v>
      </c>
      <c r="I718" s="92"/>
    </row>
    <row r="719" spans="2:69" s="14" customFormat="1" ht="15.95" customHeight="1" x14ac:dyDescent="0.2">
      <c r="B719" s="23" t="s">
        <v>155</v>
      </c>
      <c r="C719" s="47" t="s">
        <v>7</v>
      </c>
      <c r="D719" s="47" t="s">
        <v>95</v>
      </c>
      <c r="E719" s="40">
        <f t="shared" si="35"/>
        <v>5.3125</v>
      </c>
      <c r="F719" s="86">
        <v>17</v>
      </c>
      <c r="G719" s="1"/>
      <c r="H719" s="78">
        <f t="shared" si="34"/>
        <v>0</v>
      </c>
      <c r="I719" s="92"/>
    </row>
    <row r="720" spans="2:69" s="14" customFormat="1" ht="15.95" customHeight="1" x14ac:dyDescent="0.2">
      <c r="B720" s="18" t="s">
        <v>156</v>
      </c>
      <c r="C720" s="1" t="s">
        <v>7</v>
      </c>
      <c r="D720" s="1" t="s">
        <v>75</v>
      </c>
      <c r="E720" s="40">
        <f t="shared" si="35"/>
        <v>5.3125</v>
      </c>
      <c r="F720" s="86">
        <v>17</v>
      </c>
      <c r="G720" s="1"/>
      <c r="H720" s="78">
        <f t="shared" si="34"/>
        <v>0</v>
      </c>
      <c r="I720" s="92"/>
    </row>
    <row r="721" spans="2:9" s="14" customFormat="1" ht="15.95" customHeight="1" x14ac:dyDescent="0.2">
      <c r="B721" s="18" t="s">
        <v>156</v>
      </c>
      <c r="C721" s="1" t="s">
        <v>7</v>
      </c>
      <c r="D721" s="1"/>
      <c r="E721" s="40">
        <f t="shared" si="35"/>
        <v>5.625</v>
      </c>
      <c r="F721" s="86">
        <v>18</v>
      </c>
      <c r="G721" s="1"/>
      <c r="H721" s="78">
        <f t="shared" si="34"/>
        <v>0</v>
      </c>
      <c r="I721" s="92"/>
    </row>
    <row r="722" spans="2:9" s="11" customFormat="1" ht="15.95" customHeight="1" x14ac:dyDescent="0.25">
      <c r="B722" s="2" t="s">
        <v>339</v>
      </c>
      <c r="C722" s="1" t="s">
        <v>7</v>
      </c>
      <c r="D722" s="73" t="s">
        <v>71</v>
      </c>
      <c r="E722" s="40">
        <f t="shared" si="35"/>
        <v>4.0625</v>
      </c>
      <c r="F722" s="42">
        <v>13</v>
      </c>
      <c r="G722" s="4"/>
      <c r="H722" s="78">
        <f t="shared" si="34"/>
        <v>0</v>
      </c>
    </row>
    <row r="723" spans="2:9" s="11" customFormat="1" ht="15.95" customHeight="1" x14ac:dyDescent="0.25">
      <c r="B723" s="2" t="s">
        <v>569</v>
      </c>
      <c r="C723" s="1" t="s">
        <v>7</v>
      </c>
      <c r="D723" s="73"/>
      <c r="E723" s="40">
        <f t="shared" si="35"/>
        <v>5</v>
      </c>
      <c r="F723" s="86">
        <v>16</v>
      </c>
      <c r="G723" s="4"/>
      <c r="H723" s="78">
        <f t="shared" si="34"/>
        <v>0</v>
      </c>
    </row>
    <row r="724" spans="2:9" s="11" customFormat="1" ht="15.95" customHeight="1" x14ac:dyDescent="0.25">
      <c r="B724" s="2" t="s">
        <v>573</v>
      </c>
      <c r="C724" s="1" t="s">
        <v>7</v>
      </c>
      <c r="D724" s="73"/>
      <c r="E724" s="40">
        <f t="shared" si="35"/>
        <v>5.625</v>
      </c>
      <c r="F724" s="86">
        <v>18</v>
      </c>
      <c r="G724" s="4"/>
      <c r="H724" s="78">
        <f t="shared" si="34"/>
        <v>0</v>
      </c>
    </row>
    <row r="725" spans="2:9" s="14" customFormat="1" ht="15.95" customHeight="1" x14ac:dyDescent="0.2">
      <c r="B725" s="2" t="s">
        <v>226</v>
      </c>
      <c r="C725" s="1" t="s">
        <v>7</v>
      </c>
      <c r="D725" s="3"/>
      <c r="E725" s="40">
        <f t="shared" si="35"/>
        <v>5.625</v>
      </c>
      <c r="F725" s="42">
        <v>18</v>
      </c>
      <c r="G725" s="3"/>
      <c r="H725" s="78">
        <f t="shared" si="34"/>
        <v>0</v>
      </c>
      <c r="I725" s="27"/>
    </row>
    <row r="726" spans="2:9" s="14" customFormat="1" ht="15.95" customHeight="1" x14ac:dyDescent="0.2">
      <c r="B726" s="16" t="s">
        <v>475</v>
      </c>
      <c r="C726" s="10" t="s">
        <v>7</v>
      </c>
      <c r="D726" s="10"/>
      <c r="E726" s="40">
        <f t="shared" si="35"/>
        <v>20</v>
      </c>
      <c r="F726" s="42">
        <v>64</v>
      </c>
      <c r="G726" s="4"/>
      <c r="H726" s="78">
        <f t="shared" si="34"/>
        <v>0</v>
      </c>
      <c r="I726" s="27"/>
    </row>
    <row r="727" spans="2:9" s="14" customFormat="1" ht="15.95" customHeight="1" x14ac:dyDescent="0.2">
      <c r="B727" s="16" t="s">
        <v>476</v>
      </c>
      <c r="C727" s="10" t="s">
        <v>7</v>
      </c>
      <c r="D727" s="10"/>
      <c r="E727" s="40">
        <f t="shared" si="35"/>
        <v>20</v>
      </c>
      <c r="F727" s="42">
        <v>64</v>
      </c>
      <c r="G727" s="4"/>
      <c r="H727" s="78">
        <f t="shared" si="34"/>
        <v>0</v>
      </c>
      <c r="I727" s="27"/>
    </row>
    <row r="728" spans="2:9" s="14" customFormat="1" ht="15.95" customHeight="1" x14ac:dyDescent="0.2">
      <c r="B728" s="16" t="s">
        <v>477</v>
      </c>
      <c r="C728" s="10" t="s">
        <v>7</v>
      </c>
      <c r="D728" s="10"/>
      <c r="E728" s="40">
        <f t="shared" si="35"/>
        <v>20</v>
      </c>
      <c r="F728" s="42">
        <v>64</v>
      </c>
      <c r="G728" s="4"/>
      <c r="H728" s="78">
        <f t="shared" si="34"/>
        <v>0</v>
      </c>
      <c r="I728" s="27"/>
    </row>
    <row r="729" spans="2:9" s="14" customFormat="1" ht="15.95" customHeight="1" x14ac:dyDescent="0.2">
      <c r="B729" s="16" t="s">
        <v>478</v>
      </c>
      <c r="C729" s="10" t="s">
        <v>7</v>
      </c>
      <c r="D729" s="10"/>
      <c r="E729" s="40">
        <f t="shared" si="35"/>
        <v>20</v>
      </c>
      <c r="F729" s="42">
        <v>64</v>
      </c>
      <c r="G729" s="4"/>
      <c r="H729" s="78">
        <f t="shared" si="34"/>
        <v>0</v>
      </c>
      <c r="I729" s="27"/>
    </row>
    <row r="730" spans="2:9" s="14" customFormat="1" ht="15.95" customHeight="1" x14ac:dyDescent="0.2">
      <c r="B730" s="16" t="s">
        <v>479</v>
      </c>
      <c r="C730" s="10" t="s">
        <v>7</v>
      </c>
      <c r="D730" s="10"/>
      <c r="E730" s="40">
        <f t="shared" si="35"/>
        <v>20</v>
      </c>
      <c r="F730" s="42">
        <v>64</v>
      </c>
      <c r="G730" s="4"/>
      <c r="H730" s="78">
        <f t="shared" ref="H730:H795" si="36">G730*E730</f>
        <v>0</v>
      </c>
      <c r="I730" s="27"/>
    </row>
    <row r="731" spans="2:9" s="14" customFormat="1" ht="15.95" customHeight="1" x14ac:dyDescent="0.2">
      <c r="B731" s="16" t="s">
        <v>479</v>
      </c>
      <c r="C731" s="10" t="s">
        <v>7</v>
      </c>
      <c r="D731" s="10"/>
      <c r="E731" s="40">
        <f t="shared" si="35"/>
        <v>20</v>
      </c>
      <c r="F731" s="42">
        <v>64</v>
      </c>
      <c r="G731" s="4"/>
      <c r="H731" s="78">
        <f t="shared" si="36"/>
        <v>0</v>
      </c>
      <c r="I731" s="27"/>
    </row>
    <row r="732" spans="2:9" s="14" customFormat="1" ht="15.95" customHeight="1" x14ac:dyDescent="0.2">
      <c r="B732" s="16" t="s">
        <v>480</v>
      </c>
      <c r="C732" s="10" t="s">
        <v>7</v>
      </c>
      <c r="D732" s="10"/>
      <c r="E732" s="40">
        <f t="shared" si="35"/>
        <v>16.25</v>
      </c>
      <c r="F732" s="42">
        <v>52</v>
      </c>
      <c r="G732" s="4"/>
      <c r="H732" s="78">
        <f t="shared" si="36"/>
        <v>0</v>
      </c>
      <c r="I732" s="27"/>
    </row>
    <row r="733" spans="2:9" s="14" customFormat="1" ht="15.95" customHeight="1" x14ac:dyDescent="0.2">
      <c r="B733" s="16" t="s">
        <v>481</v>
      </c>
      <c r="C733" s="10" t="s">
        <v>7</v>
      </c>
      <c r="D733" s="10"/>
      <c r="E733" s="40">
        <f t="shared" si="35"/>
        <v>16.25</v>
      </c>
      <c r="F733" s="42">
        <v>52</v>
      </c>
      <c r="G733" s="4"/>
      <c r="H733" s="78">
        <f t="shared" si="36"/>
        <v>0</v>
      </c>
      <c r="I733" s="27"/>
    </row>
    <row r="734" spans="2:9" s="14" customFormat="1" ht="15.95" customHeight="1" x14ac:dyDescent="0.2">
      <c r="B734" s="16" t="s">
        <v>160</v>
      </c>
      <c r="C734" s="6" t="s">
        <v>60</v>
      </c>
      <c r="D734" s="6"/>
      <c r="E734" s="40">
        <f t="shared" si="35"/>
        <v>3.75</v>
      </c>
      <c r="F734" s="42">
        <v>12</v>
      </c>
      <c r="G734" s="4"/>
      <c r="H734" s="78">
        <f t="shared" si="36"/>
        <v>0</v>
      </c>
      <c r="I734" s="92"/>
    </row>
    <row r="735" spans="2:9" s="14" customFormat="1" ht="15.95" customHeight="1" x14ac:dyDescent="0.2">
      <c r="B735" s="16" t="s">
        <v>489</v>
      </c>
      <c r="C735" s="6" t="s">
        <v>60</v>
      </c>
      <c r="D735" s="6"/>
      <c r="E735" s="40">
        <f t="shared" si="35"/>
        <v>10.3125</v>
      </c>
      <c r="F735" s="42">
        <v>33</v>
      </c>
      <c r="G735" s="4"/>
      <c r="H735" s="78">
        <f t="shared" si="36"/>
        <v>0</v>
      </c>
      <c r="I735" s="92"/>
    </row>
    <row r="736" spans="2:9" s="14" customFormat="1" ht="15.95" customHeight="1" x14ac:dyDescent="0.2">
      <c r="B736" s="16" t="s">
        <v>488</v>
      </c>
      <c r="C736" s="6" t="s">
        <v>60</v>
      </c>
      <c r="D736" s="6"/>
      <c r="E736" s="40">
        <f t="shared" si="35"/>
        <v>10.3125</v>
      </c>
      <c r="F736" s="42">
        <v>33</v>
      </c>
      <c r="G736" s="4"/>
      <c r="H736" s="78">
        <f t="shared" si="36"/>
        <v>0</v>
      </c>
      <c r="I736" s="92"/>
    </row>
    <row r="737" spans="2:9" s="14" customFormat="1" ht="15.95" customHeight="1" x14ac:dyDescent="0.2">
      <c r="B737" s="16" t="s">
        <v>487</v>
      </c>
      <c r="C737" s="6" t="s">
        <v>60</v>
      </c>
      <c r="D737" s="6"/>
      <c r="E737" s="40">
        <f t="shared" si="35"/>
        <v>10.3125</v>
      </c>
      <c r="F737" s="42">
        <v>33</v>
      </c>
      <c r="G737" s="4"/>
      <c r="H737" s="78">
        <f t="shared" si="36"/>
        <v>0</v>
      </c>
      <c r="I737" s="92"/>
    </row>
    <row r="738" spans="2:9" s="14" customFormat="1" ht="15.95" customHeight="1" x14ac:dyDescent="0.2">
      <c r="B738" s="2" t="s">
        <v>597</v>
      </c>
      <c r="C738" s="3" t="s">
        <v>60</v>
      </c>
      <c r="D738" s="3" t="s">
        <v>71</v>
      </c>
      <c r="E738" s="40">
        <f t="shared" si="35"/>
        <v>5.3125</v>
      </c>
      <c r="F738" s="42">
        <v>17</v>
      </c>
      <c r="G738" s="4"/>
      <c r="H738" s="78">
        <f t="shared" si="36"/>
        <v>0</v>
      </c>
      <c r="I738" s="92"/>
    </row>
    <row r="739" spans="2:9" s="14" customFormat="1" ht="15.95" customHeight="1" x14ac:dyDescent="0.2">
      <c r="B739" s="2" t="s">
        <v>214</v>
      </c>
      <c r="C739" s="3" t="s">
        <v>13</v>
      </c>
      <c r="D739" s="3"/>
      <c r="E739" s="40">
        <f t="shared" si="35"/>
        <v>21.875</v>
      </c>
      <c r="F739" s="42">
        <v>70</v>
      </c>
      <c r="G739" s="3"/>
      <c r="H739" s="78">
        <f t="shared" si="36"/>
        <v>0</v>
      </c>
      <c r="I739" s="27"/>
    </row>
    <row r="740" spans="2:9" s="14" customFormat="1" ht="15.95" customHeight="1" x14ac:dyDescent="0.2">
      <c r="B740" s="2" t="s">
        <v>216</v>
      </c>
      <c r="C740" s="3" t="s">
        <v>13</v>
      </c>
      <c r="D740" s="3"/>
      <c r="E740" s="40">
        <f t="shared" si="35"/>
        <v>21.875</v>
      </c>
      <c r="F740" s="42">
        <v>70</v>
      </c>
      <c r="G740" s="3"/>
      <c r="H740" s="78">
        <f t="shared" si="36"/>
        <v>0</v>
      </c>
      <c r="I740" s="27"/>
    </row>
    <row r="741" spans="2:9" s="14" customFormat="1" ht="15.95" customHeight="1" x14ac:dyDescent="0.2">
      <c r="B741" s="2" t="s">
        <v>215</v>
      </c>
      <c r="C741" s="3" t="s">
        <v>13</v>
      </c>
      <c r="D741" s="3"/>
      <c r="E741" s="40">
        <f t="shared" si="35"/>
        <v>21.875</v>
      </c>
      <c r="F741" s="42">
        <v>70</v>
      </c>
      <c r="G741" s="3"/>
      <c r="H741" s="78">
        <f t="shared" si="36"/>
        <v>0</v>
      </c>
      <c r="I741" s="27"/>
    </row>
    <row r="742" spans="2:9" s="14" customFormat="1" ht="15.95" customHeight="1" x14ac:dyDescent="0.2">
      <c r="B742" s="2" t="s">
        <v>212</v>
      </c>
      <c r="C742" s="3" t="s">
        <v>13</v>
      </c>
      <c r="D742" s="3"/>
      <c r="E742" s="40">
        <f t="shared" si="35"/>
        <v>21.875</v>
      </c>
      <c r="F742" s="42">
        <v>70</v>
      </c>
      <c r="G742" s="3"/>
      <c r="H742" s="78">
        <f t="shared" si="36"/>
        <v>0</v>
      </c>
      <c r="I742" s="27"/>
    </row>
    <row r="743" spans="2:9" s="14" customFormat="1" ht="15.95" customHeight="1" x14ac:dyDescent="0.2">
      <c r="B743" s="2" t="s">
        <v>211</v>
      </c>
      <c r="C743" s="3" t="s">
        <v>13</v>
      </c>
      <c r="D743" s="3"/>
      <c r="E743" s="40">
        <f t="shared" si="35"/>
        <v>21.875</v>
      </c>
      <c r="F743" s="42">
        <v>70</v>
      </c>
      <c r="G743" s="3"/>
      <c r="H743" s="78">
        <f t="shared" si="36"/>
        <v>0</v>
      </c>
      <c r="I743" s="27"/>
    </row>
    <row r="744" spans="2:9" s="14" customFormat="1" ht="15.95" customHeight="1" x14ac:dyDescent="0.2">
      <c r="B744" s="2" t="s">
        <v>218</v>
      </c>
      <c r="C744" s="3" t="s">
        <v>13</v>
      </c>
      <c r="D744" s="3"/>
      <c r="E744" s="40">
        <f t="shared" si="35"/>
        <v>15.625</v>
      </c>
      <c r="F744" s="42">
        <v>50</v>
      </c>
      <c r="G744" s="3"/>
      <c r="H744" s="78">
        <f t="shared" si="36"/>
        <v>0</v>
      </c>
      <c r="I744" s="92"/>
    </row>
    <row r="745" spans="2:9" s="14" customFormat="1" ht="15.95" customHeight="1" x14ac:dyDescent="0.2">
      <c r="B745" s="2" t="s">
        <v>213</v>
      </c>
      <c r="C745" s="3" t="s">
        <v>13</v>
      </c>
      <c r="D745" s="3"/>
      <c r="E745" s="40">
        <f t="shared" si="35"/>
        <v>21.875</v>
      </c>
      <c r="F745" s="42">
        <v>70</v>
      </c>
      <c r="G745" s="3"/>
      <c r="H745" s="78">
        <f t="shared" si="36"/>
        <v>0</v>
      </c>
      <c r="I745" s="27"/>
    </row>
    <row r="746" spans="2:9" s="14" customFormat="1" ht="15.95" customHeight="1" x14ac:dyDescent="0.2">
      <c r="B746" s="2" t="s">
        <v>217</v>
      </c>
      <c r="C746" s="3" t="s">
        <v>13</v>
      </c>
      <c r="D746" s="3"/>
      <c r="E746" s="40">
        <f t="shared" si="35"/>
        <v>15.625</v>
      </c>
      <c r="F746" s="42">
        <v>50</v>
      </c>
      <c r="G746" s="3"/>
      <c r="H746" s="78">
        <f t="shared" si="36"/>
        <v>0</v>
      </c>
      <c r="I746" s="92"/>
    </row>
    <row r="747" spans="2:9" s="93" customFormat="1" ht="15.95" customHeight="1" x14ac:dyDescent="0.2">
      <c r="B747" s="2" t="s">
        <v>537</v>
      </c>
      <c r="C747" s="3" t="s">
        <v>7</v>
      </c>
      <c r="D747" s="3"/>
      <c r="E747" s="40">
        <f t="shared" si="35"/>
        <v>8.125</v>
      </c>
      <c r="F747" s="42">
        <v>26</v>
      </c>
      <c r="G747" s="4"/>
      <c r="H747" s="78">
        <f t="shared" si="36"/>
        <v>0</v>
      </c>
      <c r="I747" s="92"/>
    </row>
    <row r="748" spans="2:9" s="93" customFormat="1" ht="15.95" customHeight="1" x14ac:dyDescent="0.2">
      <c r="B748" s="2" t="s">
        <v>567</v>
      </c>
      <c r="C748" s="3" t="s">
        <v>7</v>
      </c>
      <c r="D748" s="3"/>
      <c r="E748" s="40">
        <f t="shared" si="35"/>
        <v>7.8125</v>
      </c>
      <c r="F748" s="42">
        <v>25</v>
      </c>
      <c r="G748" s="4"/>
      <c r="H748" s="78">
        <f t="shared" si="36"/>
        <v>0</v>
      </c>
      <c r="I748" s="92"/>
    </row>
    <row r="749" spans="2:9" s="93" customFormat="1" ht="15.95" customHeight="1" x14ac:dyDescent="0.2">
      <c r="B749" s="49" t="s">
        <v>500</v>
      </c>
      <c r="C749" s="3" t="s">
        <v>13</v>
      </c>
      <c r="D749" s="3"/>
      <c r="E749" s="40">
        <f t="shared" si="35"/>
        <v>20.3125</v>
      </c>
      <c r="F749" s="42">
        <v>65</v>
      </c>
      <c r="G749" s="4"/>
      <c r="H749" s="78">
        <f t="shared" si="36"/>
        <v>0</v>
      </c>
      <c r="I749" s="92"/>
    </row>
    <row r="750" spans="2:9" s="14" customFormat="1" ht="15.95" customHeight="1" x14ac:dyDescent="0.2">
      <c r="B750" s="2" t="s">
        <v>205</v>
      </c>
      <c r="C750" s="3" t="s">
        <v>47</v>
      </c>
      <c r="D750" s="3"/>
      <c r="E750" s="40">
        <f t="shared" si="35"/>
        <v>45.625</v>
      </c>
      <c r="F750" s="42">
        <v>146</v>
      </c>
      <c r="G750" s="3"/>
      <c r="H750" s="78">
        <f t="shared" si="36"/>
        <v>0</v>
      </c>
      <c r="I750" s="27"/>
    </row>
    <row r="751" spans="2:9" s="14" customFormat="1" ht="15.95" customHeight="1" x14ac:dyDescent="0.2">
      <c r="B751" s="2" t="s">
        <v>196</v>
      </c>
      <c r="C751" s="3" t="s">
        <v>47</v>
      </c>
      <c r="D751" s="3"/>
      <c r="E751" s="40">
        <f t="shared" si="35"/>
        <v>30.625</v>
      </c>
      <c r="F751" s="42">
        <v>98</v>
      </c>
      <c r="G751" s="3"/>
      <c r="H751" s="78">
        <f t="shared" si="36"/>
        <v>0</v>
      </c>
      <c r="I751" s="27"/>
    </row>
    <row r="752" spans="2:9" s="14" customFormat="1" ht="15.95" customHeight="1" x14ac:dyDescent="0.2">
      <c r="B752" s="2" t="s">
        <v>287</v>
      </c>
      <c r="C752" s="3" t="s">
        <v>14</v>
      </c>
      <c r="D752" s="3"/>
      <c r="E752" s="40">
        <f t="shared" si="35"/>
        <v>12.5</v>
      </c>
      <c r="F752" s="42">
        <v>40</v>
      </c>
      <c r="G752" s="3"/>
      <c r="H752" s="78">
        <f t="shared" si="36"/>
        <v>0</v>
      </c>
      <c r="I752" s="27"/>
    </row>
    <row r="753" spans="2:9" s="14" customFormat="1" ht="15.95" customHeight="1" x14ac:dyDescent="0.2">
      <c r="B753" s="2" t="s">
        <v>201</v>
      </c>
      <c r="C753" s="3" t="s">
        <v>47</v>
      </c>
      <c r="D753" s="3"/>
      <c r="E753" s="40">
        <f t="shared" si="35"/>
        <v>18.75</v>
      </c>
      <c r="F753" s="42">
        <v>60</v>
      </c>
      <c r="G753" s="4"/>
      <c r="H753" s="78">
        <f t="shared" si="36"/>
        <v>0</v>
      </c>
      <c r="I753" s="27"/>
    </row>
    <row r="754" spans="2:9" s="14" customFormat="1" ht="15.95" customHeight="1" x14ac:dyDescent="0.2">
      <c r="B754" s="2" t="s">
        <v>201</v>
      </c>
      <c r="C754" s="3" t="s">
        <v>47</v>
      </c>
      <c r="D754" s="3"/>
      <c r="E754" s="40">
        <f t="shared" si="35"/>
        <v>30.625</v>
      </c>
      <c r="F754" s="42">
        <v>98</v>
      </c>
      <c r="G754" s="4"/>
      <c r="H754" s="78">
        <f t="shared" si="36"/>
        <v>0</v>
      </c>
      <c r="I754" s="27"/>
    </row>
    <row r="755" spans="2:9" s="14" customFormat="1" ht="15.95" customHeight="1" x14ac:dyDescent="0.2">
      <c r="B755" s="17" t="s">
        <v>204</v>
      </c>
      <c r="C755" s="3" t="s">
        <v>47</v>
      </c>
      <c r="D755" s="3"/>
      <c r="E755" s="40">
        <f t="shared" si="35"/>
        <v>45.625</v>
      </c>
      <c r="F755" s="42">
        <v>146</v>
      </c>
      <c r="G755" s="3"/>
      <c r="H755" s="78">
        <f t="shared" si="36"/>
        <v>0</v>
      </c>
      <c r="I755" s="27"/>
    </row>
    <row r="756" spans="2:9" s="14" customFormat="1" ht="15.95" customHeight="1" x14ac:dyDescent="0.2">
      <c r="B756" s="17" t="s">
        <v>198</v>
      </c>
      <c r="C756" s="3" t="s">
        <v>14</v>
      </c>
      <c r="D756" s="3"/>
      <c r="E756" s="40">
        <f t="shared" si="35"/>
        <v>18.75</v>
      </c>
      <c r="F756" s="42">
        <v>60</v>
      </c>
      <c r="G756" s="4"/>
      <c r="H756" s="78">
        <f t="shared" si="36"/>
        <v>0</v>
      </c>
      <c r="I756" s="27"/>
    </row>
    <row r="757" spans="2:9" s="14" customFormat="1" ht="15.95" customHeight="1" x14ac:dyDescent="0.2">
      <c r="B757" s="17" t="s">
        <v>198</v>
      </c>
      <c r="C757" s="3" t="s">
        <v>47</v>
      </c>
      <c r="D757" s="3"/>
      <c r="E757" s="40">
        <f t="shared" si="35"/>
        <v>30.625</v>
      </c>
      <c r="F757" s="42">
        <v>98</v>
      </c>
      <c r="G757" s="4"/>
      <c r="H757" s="78">
        <f t="shared" si="36"/>
        <v>0</v>
      </c>
      <c r="I757" s="27"/>
    </row>
    <row r="758" spans="2:9" s="11" customFormat="1" ht="15.95" customHeight="1" x14ac:dyDescent="0.2">
      <c r="B758" s="2" t="s">
        <v>206</v>
      </c>
      <c r="C758" s="3" t="s">
        <v>47</v>
      </c>
      <c r="D758" s="73"/>
      <c r="E758" s="40">
        <f t="shared" si="35"/>
        <v>45.625</v>
      </c>
      <c r="F758" s="42">
        <v>146</v>
      </c>
      <c r="G758" s="3"/>
      <c r="H758" s="78">
        <f t="shared" si="36"/>
        <v>0</v>
      </c>
      <c r="I758" s="27"/>
    </row>
    <row r="759" spans="2:9" s="27" customFormat="1" ht="15.95" customHeight="1" x14ac:dyDescent="0.2">
      <c r="B759" s="2" t="s">
        <v>199</v>
      </c>
      <c r="C759" s="3" t="s">
        <v>47</v>
      </c>
      <c r="D759" s="73"/>
      <c r="E759" s="40">
        <f t="shared" si="35"/>
        <v>30.625</v>
      </c>
      <c r="F759" s="42">
        <v>98</v>
      </c>
      <c r="G759" s="3"/>
      <c r="H759" s="78">
        <f t="shared" si="36"/>
        <v>0</v>
      </c>
    </row>
    <row r="760" spans="2:9" s="92" customFormat="1" ht="15.95" customHeight="1" x14ac:dyDescent="0.2">
      <c r="B760" s="2" t="s">
        <v>208</v>
      </c>
      <c r="C760" s="3" t="s">
        <v>47</v>
      </c>
      <c r="D760" s="3"/>
      <c r="E760" s="40">
        <f t="shared" si="35"/>
        <v>45.625</v>
      </c>
      <c r="F760" s="42">
        <v>146</v>
      </c>
      <c r="G760" s="3"/>
      <c r="H760" s="78">
        <f t="shared" si="36"/>
        <v>0</v>
      </c>
      <c r="I760" s="27"/>
    </row>
    <row r="761" spans="2:9" s="27" customFormat="1" ht="15.95" customHeight="1" x14ac:dyDescent="0.2">
      <c r="B761" s="2" t="s">
        <v>197</v>
      </c>
      <c r="C761" s="3" t="s">
        <v>13</v>
      </c>
      <c r="D761" s="3"/>
      <c r="E761" s="40">
        <f t="shared" si="35"/>
        <v>30.625</v>
      </c>
      <c r="F761" s="42">
        <v>98</v>
      </c>
      <c r="G761" s="4"/>
      <c r="H761" s="78">
        <f t="shared" si="36"/>
        <v>0</v>
      </c>
    </row>
    <row r="762" spans="2:9" s="92" customFormat="1" ht="15.95" customHeight="1" x14ac:dyDescent="0.2">
      <c r="B762" s="2" t="s">
        <v>288</v>
      </c>
      <c r="C762" s="3" t="s">
        <v>47</v>
      </c>
      <c r="D762" s="3"/>
      <c r="E762" s="40">
        <f t="shared" si="35"/>
        <v>12.5</v>
      </c>
      <c r="F762" s="42">
        <v>40</v>
      </c>
      <c r="G762" s="3"/>
      <c r="H762" s="78">
        <f t="shared" si="36"/>
        <v>0</v>
      </c>
      <c r="I762" s="27"/>
    </row>
    <row r="763" spans="2:9" s="27" customFormat="1" ht="15.95" customHeight="1" x14ac:dyDescent="0.2">
      <c r="B763" s="2" t="s">
        <v>194</v>
      </c>
      <c r="C763" s="3" t="s">
        <v>47</v>
      </c>
      <c r="D763" s="3"/>
      <c r="E763" s="40">
        <f t="shared" si="35"/>
        <v>18.75</v>
      </c>
      <c r="F763" s="42">
        <v>60</v>
      </c>
      <c r="G763" s="3"/>
      <c r="H763" s="78">
        <f t="shared" si="36"/>
        <v>0</v>
      </c>
    </row>
    <row r="764" spans="2:9" s="27" customFormat="1" ht="15.95" customHeight="1" x14ac:dyDescent="0.2">
      <c r="B764" s="2" t="s">
        <v>289</v>
      </c>
      <c r="C764" s="3" t="s">
        <v>14</v>
      </c>
      <c r="D764" s="73" t="s">
        <v>134</v>
      </c>
      <c r="E764" s="40">
        <f t="shared" si="35"/>
        <v>14.0625</v>
      </c>
      <c r="F764" s="42">
        <v>45</v>
      </c>
      <c r="G764" s="3"/>
      <c r="H764" s="78">
        <f t="shared" si="36"/>
        <v>0</v>
      </c>
    </row>
    <row r="765" spans="2:9" s="27" customFormat="1" ht="15.95" customHeight="1" x14ac:dyDescent="0.2">
      <c r="B765" s="2" t="s">
        <v>200</v>
      </c>
      <c r="C765" s="3" t="s">
        <v>47</v>
      </c>
      <c r="D765" s="73"/>
      <c r="E765" s="40">
        <f t="shared" si="35"/>
        <v>18.75</v>
      </c>
      <c r="F765" s="42">
        <v>60</v>
      </c>
      <c r="G765" s="4"/>
      <c r="H765" s="78">
        <f t="shared" si="36"/>
        <v>0</v>
      </c>
    </row>
    <row r="766" spans="2:9" s="27" customFormat="1" ht="15.95" customHeight="1" x14ac:dyDescent="0.2">
      <c r="B766" s="2" t="s">
        <v>202</v>
      </c>
      <c r="C766" s="3" t="s">
        <v>47</v>
      </c>
      <c r="D766" s="73"/>
      <c r="E766" s="40">
        <f t="shared" si="35"/>
        <v>30.625</v>
      </c>
      <c r="F766" s="42">
        <v>98</v>
      </c>
      <c r="G766" s="4"/>
      <c r="H766" s="78">
        <f t="shared" si="36"/>
        <v>0</v>
      </c>
    </row>
    <row r="767" spans="2:9" s="27" customFormat="1" ht="15.95" customHeight="1" x14ac:dyDescent="0.2">
      <c r="B767" s="2" t="s">
        <v>195</v>
      </c>
      <c r="C767" s="3" t="s">
        <v>13</v>
      </c>
      <c r="D767" s="73"/>
      <c r="E767" s="40">
        <f t="shared" ref="E767:E811" si="37">F767/3.2</f>
        <v>30.625</v>
      </c>
      <c r="F767" s="42">
        <v>98</v>
      </c>
      <c r="G767" s="3"/>
      <c r="H767" s="78">
        <f t="shared" si="36"/>
        <v>0</v>
      </c>
    </row>
    <row r="768" spans="2:9" s="27" customFormat="1" ht="15.95" customHeight="1" x14ac:dyDescent="0.2">
      <c r="B768" s="2" t="s">
        <v>203</v>
      </c>
      <c r="C768" s="3" t="s">
        <v>47</v>
      </c>
      <c r="D768" s="73"/>
      <c r="E768" s="40">
        <f t="shared" si="37"/>
        <v>30.625</v>
      </c>
      <c r="F768" s="42">
        <v>98</v>
      </c>
      <c r="G768" s="3"/>
      <c r="H768" s="78">
        <f t="shared" si="36"/>
        <v>0</v>
      </c>
    </row>
    <row r="769" spans="2:9" s="27" customFormat="1" ht="15.95" customHeight="1" x14ac:dyDescent="0.2">
      <c r="B769" s="2" t="s">
        <v>207</v>
      </c>
      <c r="C769" s="3" t="s">
        <v>47</v>
      </c>
      <c r="D769" s="73"/>
      <c r="E769" s="40">
        <f t="shared" si="37"/>
        <v>45.625</v>
      </c>
      <c r="F769" s="42">
        <v>146</v>
      </c>
      <c r="G769" s="3"/>
      <c r="H769" s="78">
        <f t="shared" si="36"/>
        <v>0</v>
      </c>
    </row>
    <row r="770" spans="2:9" s="29" customFormat="1" ht="15.95" customHeight="1" x14ac:dyDescent="0.25">
      <c r="B770" s="2" t="s">
        <v>379</v>
      </c>
      <c r="C770" s="1" t="s">
        <v>66</v>
      </c>
      <c r="D770" s="3" t="s">
        <v>115</v>
      </c>
      <c r="E770" s="40">
        <f t="shared" si="37"/>
        <v>5</v>
      </c>
      <c r="F770" s="42">
        <v>16</v>
      </c>
      <c r="G770" s="4"/>
      <c r="H770" s="78">
        <f t="shared" si="36"/>
        <v>0</v>
      </c>
      <c r="I770" s="92"/>
    </row>
    <row r="771" spans="2:9" s="27" customFormat="1" ht="15.95" customHeight="1" x14ac:dyDescent="0.2">
      <c r="B771" s="2" t="s">
        <v>209</v>
      </c>
      <c r="C771" s="3" t="s">
        <v>44</v>
      </c>
      <c r="D771" s="73">
        <v>130</v>
      </c>
      <c r="E771" s="40">
        <f t="shared" si="37"/>
        <v>5.9375</v>
      </c>
      <c r="F771" s="42">
        <v>19</v>
      </c>
      <c r="G771" s="3"/>
      <c r="H771" s="78">
        <f t="shared" si="36"/>
        <v>0</v>
      </c>
    </row>
    <row r="772" spans="2:9" s="27" customFormat="1" ht="15.95" customHeight="1" x14ac:dyDescent="0.2">
      <c r="B772" s="2" t="s">
        <v>100</v>
      </c>
      <c r="C772" s="1" t="s">
        <v>101</v>
      </c>
      <c r="D772" s="73" t="s">
        <v>71</v>
      </c>
      <c r="E772" s="40">
        <f t="shared" si="37"/>
        <v>4.6875</v>
      </c>
      <c r="F772" s="42">
        <v>15</v>
      </c>
      <c r="G772" s="4"/>
      <c r="H772" s="78">
        <f t="shared" si="36"/>
        <v>0</v>
      </c>
      <c r="I772" s="92"/>
    </row>
    <row r="773" spans="2:9" s="14" customFormat="1" ht="15.95" customHeight="1" x14ac:dyDescent="0.2">
      <c r="B773" s="61" t="s">
        <v>237</v>
      </c>
      <c r="C773" s="3" t="s">
        <v>7</v>
      </c>
      <c r="D773" s="3"/>
      <c r="E773" s="40">
        <f t="shared" si="37"/>
        <v>6.25</v>
      </c>
      <c r="F773" s="42">
        <v>20</v>
      </c>
      <c r="G773" s="3"/>
      <c r="H773" s="78">
        <f t="shared" si="36"/>
        <v>0</v>
      </c>
      <c r="I773" s="27"/>
    </row>
    <row r="774" spans="2:9" s="14" customFormat="1" ht="15.95" customHeight="1" x14ac:dyDescent="0.2">
      <c r="B774" s="2" t="s">
        <v>163</v>
      </c>
      <c r="C774" s="3" t="s">
        <v>14</v>
      </c>
      <c r="D774" s="3" t="s">
        <v>95</v>
      </c>
      <c r="E774" s="40">
        <f t="shared" si="37"/>
        <v>11.25</v>
      </c>
      <c r="F774" s="42">
        <v>36</v>
      </c>
      <c r="G774" s="3"/>
      <c r="H774" s="78">
        <f t="shared" si="36"/>
        <v>0</v>
      </c>
      <c r="I774" s="92"/>
    </row>
    <row r="775" spans="2:9" s="13" customFormat="1" ht="15.95" customHeight="1" x14ac:dyDescent="0.2">
      <c r="B775" s="2" t="s">
        <v>163</v>
      </c>
      <c r="C775" s="3" t="s">
        <v>633</v>
      </c>
      <c r="D775" s="3"/>
      <c r="E775" s="40">
        <f t="shared" si="37"/>
        <v>11.875</v>
      </c>
      <c r="F775" s="42">
        <v>38</v>
      </c>
      <c r="G775" s="3"/>
      <c r="H775" s="78">
        <f t="shared" si="36"/>
        <v>0</v>
      </c>
      <c r="I775" s="115"/>
    </row>
    <row r="776" spans="2:9" s="14" customFormat="1" ht="15.95" customHeight="1" x14ac:dyDescent="0.2">
      <c r="B776" s="2" t="s">
        <v>772</v>
      </c>
      <c r="C776" s="3" t="s">
        <v>633</v>
      </c>
      <c r="D776" s="3"/>
      <c r="E776" s="40">
        <f t="shared" si="37"/>
        <v>11.875</v>
      </c>
      <c r="F776" s="42">
        <v>38</v>
      </c>
      <c r="G776" s="3"/>
      <c r="H776" s="78">
        <f t="shared" si="36"/>
        <v>0</v>
      </c>
      <c r="I776" s="119"/>
    </row>
    <row r="777" spans="2:9" s="14" customFormat="1" ht="15.95" customHeight="1" x14ac:dyDescent="0.2">
      <c r="B777" s="61" t="s">
        <v>238</v>
      </c>
      <c r="C777" s="3" t="s">
        <v>7</v>
      </c>
      <c r="D777" s="3"/>
      <c r="E777" s="40">
        <f t="shared" si="37"/>
        <v>6.25</v>
      </c>
      <c r="F777" s="42">
        <v>20</v>
      </c>
      <c r="G777" s="3"/>
      <c r="H777" s="78">
        <f t="shared" si="36"/>
        <v>0</v>
      </c>
      <c r="I777" s="92"/>
    </row>
    <row r="778" spans="2:9" s="14" customFormat="1" ht="15.95" customHeight="1" x14ac:dyDescent="0.2">
      <c r="B778" s="2" t="s">
        <v>236</v>
      </c>
      <c r="C778" s="3" t="s">
        <v>7</v>
      </c>
      <c r="D778" s="3"/>
      <c r="E778" s="40">
        <f t="shared" si="37"/>
        <v>6.25</v>
      </c>
      <c r="F778" s="42">
        <v>20</v>
      </c>
      <c r="G778" s="3"/>
      <c r="H778" s="78">
        <f t="shared" si="36"/>
        <v>0</v>
      </c>
      <c r="I778" s="92"/>
    </row>
    <row r="779" spans="2:9" s="14" customFormat="1" ht="15.95" customHeight="1" x14ac:dyDescent="0.2">
      <c r="B779" s="41" t="s">
        <v>283</v>
      </c>
      <c r="C779" s="3" t="s">
        <v>633</v>
      </c>
      <c r="D779" s="3"/>
      <c r="E779" s="40">
        <f t="shared" si="37"/>
        <v>11.875</v>
      </c>
      <c r="F779" s="42">
        <v>38</v>
      </c>
      <c r="G779" s="3"/>
      <c r="H779" s="78">
        <f t="shared" si="36"/>
        <v>0</v>
      </c>
      <c r="I779" s="119"/>
    </row>
    <row r="780" spans="2:9" s="14" customFormat="1" ht="15.95" customHeight="1" x14ac:dyDescent="0.2">
      <c r="B780" s="41" t="s">
        <v>283</v>
      </c>
      <c r="C780" s="8" t="s">
        <v>284</v>
      </c>
      <c r="D780" s="8" t="s">
        <v>115</v>
      </c>
      <c r="E780" s="40">
        <f t="shared" si="37"/>
        <v>18.75</v>
      </c>
      <c r="F780" s="42">
        <v>60</v>
      </c>
      <c r="G780" s="3"/>
      <c r="H780" s="78">
        <f t="shared" si="36"/>
        <v>0</v>
      </c>
      <c r="I780" s="27"/>
    </row>
    <row r="781" spans="2:9" s="14" customFormat="1" ht="15.95" customHeight="1" x14ac:dyDescent="0.2">
      <c r="B781" s="17" t="s">
        <v>164</v>
      </c>
      <c r="C781" s="3" t="s">
        <v>14</v>
      </c>
      <c r="D781" s="3" t="s">
        <v>95</v>
      </c>
      <c r="E781" s="40">
        <f t="shared" si="37"/>
        <v>11.25</v>
      </c>
      <c r="F781" s="42">
        <v>36</v>
      </c>
      <c r="G781" s="3"/>
      <c r="H781" s="78">
        <f t="shared" si="36"/>
        <v>0</v>
      </c>
      <c r="I781" s="92"/>
    </row>
    <row r="782" spans="2:9" s="14" customFormat="1" ht="15.95" customHeight="1" x14ac:dyDescent="0.2">
      <c r="B782" s="23" t="s">
        <v>512</v>
      </c>
      <c r="C782" s="8"/>
      <c r="D782" s="8" t="s">
        <v>457</v>
      </c>
      <c r="E782" s="40">
        <f t="shared" si="37"/>
        <v>27.5</v>
      </c>
      <c r="F782" s="42">
        <v>88</v>
      </c>
      <c r="G782" s="3"/>
      <c r="H782" s="78">
        <f t="shared" si="36"/>
        <v>0</v>
      </c>
      <c r="I782" s="27"/>
    </row>
    <row r="783" spans="2:9" s="13" customFormat="1" ht="15.95" customHeight="1" x14ac:dyDescent="0.2">
      <c r="B783" s="23" t="s">
        <v>773</v>
      </c>
      <c r="C783" s="8" t="s">
        <v>633</v>
      </c>
      <c r="D783" s="8"/>
      <c r="E783" s="40">
        <f t="shared" si="37"/>
        <v>11.875</v>
      </c>
      <c r="F783" s="42">
        <v>38</v>
      </c>
      <c r="G783" s="3"/>
      <c r="H783" s="78">
        <f t="shared" si="36"/>
        <v>0</v>
      </c>
      <c r="I783" s="115"/>
    </row>
    <row r="784" spans="2:9" s="28" customFormat="1" ht="15.95" customHeight="1" x14ac:dyDescent="0.25">
      <c r="B784" s="2" t="s">
        <v>399</v>
      </c>
      <c r="C784" s="1" t="s">
        <v>7</v>
      </c>
      <c r="D784" s="3" t="s">
        <v>94</v>
      </c>
      <c r="E784" s="40">
        <f t="shared" si="37"/>
        <v>3.75</v>
      </c>
      <c r="F784" s="42">
        <v>12</v>
      </c>
      <c r="G784" s="4"/>
      <c r="H784" s="78">
        <f t="shared" si="36"/>
        <v>0</v>
      </c>
      <c r="I784" s="92"/>
    </row>
    <row r="785" spans="2:69" s="29" customFormat="1" ht="15.95" customHeight="1" x14ac:dyDescent="0.25">
      <c r="B785" s="2" t="s">
        <v>393</v>
      </c>
      <c r="C785" s="3" t="s">
        <v>60</v>
      </c>
      <c r="D785" s="3" t="s">
        <v>65</v>
      </c>
      <c r="E785" s="40">
        <f t="shared" si="37"/>
        <v>4.0625</v>
      </c>
      <c r="F785" s="42">
        <v>13</v>
      </c>
      <c r="G785" s="4"/>
      <c r="H785" s="78">
        <f t="shared" si="36"/>
        <v>0</v>
      </c>
      <c r="I785" s="27"/>
    </row>
    <row r="786" spans="2:69" s="29" customFormat="1" ht="15.95" customHeight="1" x14ac:dyDescent="0.25">
      <c r="B786" s="2" t="s">
        <v>186</v>
      </c>
      <c r="C786" s="3" t="s">
        <v>14</v>
      </c>
      <c r="D786" s="3" t="s">
        <v>96</v>
      </c>
      <c r="E786" s="40">
        <v>3.8</v>
      </c>
      <c r="F786" s="42">
        <v>12</v>
      </c>
      <c r="G786" s="4"/>
      <c r="H786" s="78">
        <f t="shared" si="36"/>
        <v>0</v>
      </c>
      <c r="I786" s="27"/>
    </row>
    <row r="787" spans="2:69" s="29" customFormat="1" ht="15.95" customHeight="1" x14ac:dyDescent="0.25">
      <c r="B787" s="2" t="s">
        <v>186</v>
      </c>
      <c r="C787" s="3" t="s">
        <v>14</v>
      </c>
      <c r="D787" s="3" t="s">
        <v>103</v>
      </c>
      <c r="E787" s="40">
        <f t="shared" si="37"/>
        <v>5</v>
      </c>
      <c r="F787" s="42">
        <v>16</v>
      </c>
      <c r="G787" s="4"/>
      <c r="H787" s="78">
        <f t="shared" si="36"/>
        <v>0</v>
      </c>
      <c r="I787" s="92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  <c r="AF787" s="14"/>
      <c r="AG787" s="14"/>
      <c r="AH787" s="14"/>
      <c r="AI787" s="14"/>
      <c r="AJ787" s="14"/>
      <c r="AK787" s="14"/>
      <c r="AL787" s="14"/>
      <c r="AM787" s="14"/>
      <c r="AN787" s="14"/>
      <c r="AO787" s="14"/>
      <c r="AP787" s="14"/>
      <c r="AQ787" s="14"/>
      <c r="AR787" s="14"/>
      <c r="AS787" s="14"/>
      <c r="AT787" s="14"/>
      <c r="AU787" s="14"/>
      <c r="AV787" s="14"/>
      <c r="AW787" s="14"/>
      <c r="AX787" s="14"/>
      <c r="AY787" s="14"/>
      <c r="AZ787" s="14"/>
      <c r="BA787" s="14"/>
      <c r="BB787" s="14"/>
      <c r="BC787" s="14"/>
      <c r="BD787" s="14"/>
      <c r="BE787" s="14"/>
      <c r="BF787" s="14"/>
      <c r="BG787" s="14"/>
      <c r="BH787" s="14"/>
      <c r="BI787" s="14"/>
      <c r="BJ787" s="14"/>
      <c r="BK787" s="14"/>
      <c r="BL787" s="14"/>
      <c r="BM787" s="14"/>
      <c r="BN787" s="14"/>
      <c r="BO787" s="14"/>
      <c r="BP787" s="14"/>
      <c r="BQ787" s="14"/>
    </row>
    <row r="788" spans="2:69" s="29" customFormat="1" ht="15.95" customHeight="1" x14ac:dyDescent="0.25">
      <c r="B788" s="2" t="s">
        <v>643</v>
      </c>
      <c r="C788" s="3" t="s">
        <v>14</v>
      </c>
      <c r="D788" s="3" t="s">
        <v>96</v>
      </c>
      <c r="E788" s="40">
        <v>3.8</v>
      </c>
      <c r="F788" s="42">
        <v>12</v>
      </c>
      <c r="G788" s="4"/>
      <c r="H788" s="78">
        <f t="shared" si="36"/>
        <v>0</v>
      </c>
      <c r="I788" s="92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  <c r="AF788" s="14"/>
      <c r="AG788" s="14"/>
      <c r="AH788" s="14"/>
      <c r="AI788" s="14"/>
      <c r="AJ788" s="14"/>
      <c r="AK788" s="14"/>
      <c r="AL788" s="14"/>
      <c r="AM788" s="14"/>
      <c r="AN788" s="14"/>
      <c r="AO788" s="14"/>
      <c r="AP788" s="14"/>
      <c r="AQ788" s="14"/>
      <c r="AR788" s="14"/>
      <c r="AS788" s="14"/>
      <c r="AT788" s="14"/>
      <c r="AU788" s="14"/>
      <c r="AV788" s="14"/>
      <c r="AW788" s="14"/>
      <c r="AX788" s="14"/>
      <c r="AY788" s="14"/>
      <c r="AZ788" s="14"/>
      <c r="BA788" s="14"/>
      <c r="BB788" s="14"/>
      <c r="BC788" s="14"/>
      <c r="BD788" s="14"/>
      <c r="BE788" s="14"/>
      <c r="BF788" s="14"/>
      <c r="BG788" s="14"/>
      <c r="BH788" s="14"/>
      <c r="BI788" s="14"/>
      <c r="BJ788" s="14"/>
      <c r="BK788" s="14"/>
      <c r="BL788" s="14"/>
      <c r="BM788" s="14"/>
      <c r="BN788" s="14"/>
      <c r="BO788" s="14"/>
      <c r="BP788" s="14"/>
      <c r="BQ788" s="14"/>
    </row>
    <row r="789" spans="2:69" s="29" customFormat="1" ht="15.95" customHeight="1" x14ac:dyDescent="0.25">
      <c r="B789" s="87" t="s">
        <v>187</v>
      </c>
      <c r="C789" s="3" t="s">
        <v>7</v>
      </c>
      <c r="D789" s="47" t="s">
        <v>94</v>
      </c>
      <c r="E789" s="40">
        <f t="shared" si="37"/>
        <v>5</v>
      </c>
      <c r="F789" s="42">
        <v>16</v>
      </c>
      <c r="G789" s="4"/>
      <c r="H789" s="78">
        <f t="shared" si="36"/>
        <v>0</v>
      </c>
      <c r="I789" s="92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  <c r="AF789" s="14"/>
      <c r="AG789" s="14"/>
      <c r="AH789" s="14"/>
      <c r="AI789" s="14"/>
      <c r="AJ789" s="14"/>
      <c r="AK789" s="14"/>
      <c r="AL789" s="14"/>
      <c r="AM789" s="14"/>
      <c r="AN789" s="14"/>
      <c r="AO789" s="14"/>
      <c r="AP789" s="14"/>
      <c r="AQ789" s="14"/>
      <c r="AR789" s="14"/>
      <c r="AS789" s="14"/>
      <c r="AT789" s="14"/>
      <c r="AU789" s="14"/>
      <c r="AV789" s="14"/>
      <c r="AW789" s="14"/>
      <c r="AX789" s="14"/>
      <c r="AY789" s="14"/>
      <c r="AZ789" s="14"/>
      <c r="BA789" s="14"/>
      <c r="BB789" s="14"/>
      <c r="BC789" s="14"/>
      <c r="BD789" s="14"/>
      <c r="BE789" s="14"/>
      <c r="BF789" s="14"/>
      <c r="BG789" s="14"/>
      <c r="BH789" s="14"/>
      <c r="BI789" s="14"/>
      <c r="BJ789" s="14"/>
      <c r="BK789" s="14"/>
      <c r="BL789" s="14"/>
      <c r="BM789" s="14"/>
      <c r="BN789" s="14"/>
      <c r="BO789" s="14"/>
      <c r="BP789" s="14"/>
      <c r="BQ789" s="14"/>
    </row>
    <row r="790" spans="2:69" s="29" customFormat="1" ht="15.95" customHeight="1" x14ac:dyDescent="0.25">
      <c r="B790" s="2" t="s">
        <v>333</v>
      </c>
      <c r="C790" s="3" t="s">
        <v>66</v>
      </c>
      <c r="D790" s="3" t="s">
        <v>94</v>
      </c>
      <c r="E790" s="40">
        <f t="shared" si="37"/>
        <v>5.625</v>
      </c>
      <c r="F790" s="42">
        <v>18</v>
      </c>
      <c r="G790" s="3"/>
      <c r="H790" s="78">
        <f t="shared" si="36"/>
        <v>0</v>
      </c>
      <c r="I790" s="27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  <c r="AF790" s="14"/>
      <c r="AG790" s="14"/>
      <c r="AH790" s="14"/>
      <c r="AI790" s="14"/>
      <c r="AJ790" s="14"/>
      <c r="AK790" s="14"/>
      <c r="AL790" s="14"/>
      <c r="AM790" s="14"/>
      <c r="AN790" s="14"/>
      <c r="AO790" s="14"/>
      <c r="AP790" s="14"/>
      <c r="AQ790" s="14"/>
      <c r="AR790" s="14"/>
      <c r="AS790" s="14"/>
      <c r="AT790" s="14"/>
      <c r="AU790" s="14"/>
      <c r="AV790" s="14"/>
      <c r="AW790" s="14"/>
      <c r="AX790" s="14"/>
      <c r="AY790" s="14"/>
      <c r="AZ790" s="14"/>
      <c r="BA790" s="14"/>
      <c r="BB790" s="14"/>
      <c r="BC790" s="14"/>
      <c r="BD790" s="14"/>
      <c r="BE790" s="14"/>
      <c r="BF790" s="14"/>
      <c r="BG790" s="14"/>
      <c r="BH790" s="14"/>
      <c r="BI790" s="14"/>
      <c r="BJ790" s="14"/>
      <c r="BK790" s="14"/>
      <c r="BL790" s="14"/>
      <c r="BM790" s="14"/>
      <c r="BN790" s="14"/>
      <c r="BO790" s="14"/>
      <c r="BP790" s="14"/>
      <c r="BQ790" s="14"/>
    </row>
    <row r="791" spans="2:69" s="29" customFormat="1" ht="15.95" customHeight="1" x14ac:dyDescent="0.25">
      <c r="B791" s="88" t="s">
        <v>334</v>
      </c>
      <c r="C791" s="8" t="s">
        <v>55</v>
      </c>
      <c r="D791" s="8" t="s">
        <v>74</v>
      </c>
      <c r="E791" s="40">
        <f t="shared" si="37"/>
        <v>5.3125</v>
      </c>
      <c r="F791" s="42">
        <v>17</v>
      </c>
      <c r="G791" s="4"/>
      <c r="H791" s="78">
        <f t="shared" si="36"/>
        <v>0</v>
      </c>
      <c r="I791" s="92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  <c r="AF791" s="14"/>
      <c r="AG791" s="14"/>
      <c r="AH791" s="14"/>
      <c r="AI791" s="14"/>
      <c r="AJ791" s="14"/>
      <c r="AK791" s="14"/>
      <c r="AL791" s="14"/>
      <c r="AM791" s="14"/>
      <c r="AN791" s="14"/>
      <c r="AO791" s="14"/>
      <c r="AP791" s="14"/>
      <c r="AQ791" s="14"/>
      <c r="AR791" s="14"/>
      <c r="AS791" s="14"/>
      <c r="AT791" s="14"/>
      <c r="AU791" s="14"/>
      <c r="AV791" s="14"/>
      <c r="AW791" s="14"/>
      <c r="AX791" s="14"/>
      <c r="AY791" s="14"/>
      <c r="AZ791" s="14"/>
      <c r="BA791" s="14"/>
      <c r="BB791" s="14"/>
      <c r="BC791" s="14"/>
      <c r="BD791" s="14"/>
      <c r="BE791" s="14"/>
      <c r="BF791" s="14"/>
      <c r="BG791" s="14"/>
      <c r="BH791" s="14"/>
      <c r="BI791" s="14"/>
      <c r="BJ791" s="14"/>
      <c r="BK791" s="14"/>
      <c r="BL791" s="14"/>
      <c r="BM791" s="14"/>
      <c r="BN791" s="14"/>
      <c r="BO791" s="14"/>
      <c r="BP791" s="14"/>
      <c r="BQ791" s="14"/>
    </row>
    <row r="792" spans="2:69" s="29" customFormat="1" ht="15.95" customHeight="1" x14ac:dyDescent="0.25">
      <c r="B792" s="21" t="s">
        <v>285</v>
      </c>
      <c r="C792" s="10" t="s">
        <v>60</v>
      </c>
      <c r="D792" s="10" t="s">
        <v>71</v>
      </c>
      <c r="E792" s="40">
        <f t="shared" si="37"/>
        <v>4.6875</v>
      </c>
      <c r="F792" s="42">
        <v>15</v>
      </c>
      <c r="G792" s="4"/>
      <c r="H792" s="78">
        <f t="shared" si="36"/>
        <v>0</v>
      </c>
      <c r="I792" s="92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  <c r="AF792" s="14"/>
      <c r="AG792" s="14"/>
      <c r="AH792" s="14"/>
      <c r="AI792" s="14"/>
      <c r="AJ792" s="14"/>
      <c r="AK792" s="14"/>
      <c r="AL792" s="14"/>
      <c r="AM792" s="14"/>
      <c r="AN792" s="14"/>
      <c r="AO792" s="14"/>
      <c r="AP792" s="14"/>
      <c r="AQ792" s="14"/>
      <c r="AR792" s="14"/>
      <c r="AS792" s="14"/>
      <c r="AT792" s="14"/>
      <c r="AU792" s="14"/>
      <c r="AV792" s="14"/>
      <c r="AW792" s="14"/>
      <c r="AX792" s="14"/>
      <c r="AY792" s="14"/>
      <c r="AZ792" s="14"/>
      <c r="BA792" s="14"/>
      <c r="BB792" s="14"/>
      <c r="BC792" s="14"/>
      <c r="BD792" s="14"/>
      <c r="BE792" s="14"/>
      <c r="BF792" s="14"/>
      <c r="BG792" s="14"/>
      <c r="BH792" s="14"/>
      <c r="BI792" s="14"/>
      <c r="BJ792" s="14"/>
      <c r="BK792" s="14"/>
      <c r="BL792" s="14"/>
      <c r="BM792" s="14"/>
      <c r="BN792" s="14"/>
      <c r="BO792" s="14"/>
      <c r="BP792" s="14"/>
      <c r="BQ792" s="14"/>
    </row>
    <row r="793" spans="2:69" s="29" customFormat="1" ht="15.95" customHeight="1" x14ac:dyDescent="0.25">
      <c r="B793" s="2" t="s">
        <v>188</v>
      </c>
      <c r="C793" s="8" t="s">
        <v>60</v>
      </c>
      <c r="D793" s="8" t="s">
        <v>142</v>
      </c>
      <c r="E793" s="40">
        <f t="shared" si="37"/>
        <v>5.3125</v>
      </c>
      <c r="F793" s="42">
        <v>17</v>
      </c>
      <c r="G793" s="4"/>
      <c r="H793" s="78">
        <f t="shared" si="36"/>
        <v>0</v>
      </c>
      <c r="I793" s="92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  <c r="AF793" s="14"/>
      <c r="AG793" s="14"/>
      <c r="AH793" s="14"/>
      <c r="AI793" s="14"/>
      <c r="AJ793" s="14"/>
      <c r="AK793" s="14"/>
      <c r="AL793" s="14"/>
      <c r="AM793" s="14"/>
      <c r="AN793" s="14"/>
      <c r="AO793" s="14"/>
      <c r="AP793" s="14"/>
      <c r="AQ793" s="14"/>
      <c r="AR793" s="14"/>
      <c r="AS793" s="14"/>
      <c r="AT793" s="14"/>
      <c r="AU793" s="14"/>
      <c r="AV793" s="14"/>
      <c r="AW793" s="14"/>
      <c r="AX793" s="14"/>
      <c r="AY793" s="14"/>
      <c r="AZ793" s="14"/>
      <c r="BA793" s="14"/>
      <c r="BB793" s="14"/>
      <c r="BC793" s="14"/>
      <c r="BD793" s="14"/>
      <c r="BE793" s="14"/>
      <c r="BF793" s="14"/>
      <c r="BG793" s="14"/>
      <c r="BH793" s="14"/>
      <c r="BI793" s="14"/>
      <c r="BJ793" s="14"/>
      <c r="BK793" s="14"/>
      <c r="BL793" s="14"/>
      <c r="BM793" s="14"/>
      <c r="BN793" s="14"/>
      <c r="BO793" s="14"/>
      <c r="BP793" s="14"/>
      <c r="BQ793" s="14"/>
    </row>
    <row r="794" spans="2:69" s="29" customFormat="1" ht="15.95" customHeight="1" x14ac:dyDescent="0.25">
      <c r="B794" s="2" t="s">
        <v>644</v>
      </c>
      <c r="C794" s="8" t="s">
        <v>14</v>
      </c>
      <c r="D794" s="8" t="s">
        <v>72</v>
      </c>
      <c r="E794" s="40">
        <v>3.8</v>
      </c>
      <c r="F794" s="42">
        <v>12</v>
      </c>
      <c r="G794" s="4"/>
      <c r="H794" s="78">
        <f t="shared" si="36"/>
        <v>0</v>
      </c>
      <c r="I794" s="92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  <c r="AF794" s="14"/>
      <c r="AG794" s="14"/>
      <c r="AH794" s="14"/>
      <c r="AI794" s="14"/>
      <c r="AJ794" s="14"/>
      <c r="AK794" s="14"/>
      <c r="AL794" s="14"/>
      <c r="AM794" s="14"/>
      <c r="AN794" s="14"/>
      <c r="AO794" s="14"/>
      <c r="AP794" s="14"/>
      <c r="AQ794" s="14"/>
      <c r="AR794" s="14"/>
      <c r="AS794" s="14"/>
      <c r="AT794" s="14"/>
      <c r="AU794" s="14"/>
      <c r="AV794" s="14"/>
      <c r="AW794" s="14"/>
      <c r="AX794" s="14"/>
      <c r="AY794" s="14"/>
      <c r="AZ794" s="14"/>
      <c r="BA794" s="14"/>
      <c r="BB794" s="14"/>
      <c r="BC794" s="14"/>
      <c r="BD794" s="14"/>
      <c r="BE794" s="14"/>
      <c r="BF794" s="14"/>
      <c r="BG794" s="14"/>
      <c r="BH794" s="14"/>
      <c r="BI794" s="14"/>
      <c r="BJ794" s="14"/>
      <c r="BK794" s="14"/>
      <c r="BL794" s="14"/>
      <c r="BM794" s="14"/>
      <c r="BN794" s="14"/>
      <c r="BO794" s="14"/>
      <c r="BP794" s="14"/>
      <c r="BQ794" s="14"/>
    </row>
    <row r="795" spans="2:69" s="11" customFormat="1" ht="15.95" customHeight="1" x14ac:dyDescent="0.25">
      <c r="B795" s="44" t="s">
        <v>240</v>
      </c>
      <c r="C795" s="3" t="s">
        <v>7</v>
      </c>
      <c r="D795" s="6" t="s">
        <v>71</v>
      </c>
      <c r="E795" s="40">
        <f t="shared" si="37"/>
        <v>3.75</v>
      </c>
      <c r="F795" s="42">
        <v>12</v>
      </c>
      <c r="G795" s="3"/>
      <c r="H795" s="78">
        <f t="shared" si="36"/>
        <v>0</v>
      </c>
      <c r="I795" s="26"/>
    </row>
    <row r="796" spans="2:69" s="29" customFormat="1" ht="15.95" customHeight="1" x14ac:dyDescent="0.25">
      <c r="B796" s="2" t="s">
        <v>392</v>
      </c>
      <c r="C796" s="10" t="s">
        <v>60</v>
      </c>
      <c r="D796" s="10" t="s">
        <v>135</v>
      </c>
      <c r="E796" s="40">
        <f t="shared" si="37"/>
        <v>4.6875</v>
      </c>
      <c r="F796" s="42">
        <v>15</v>
      </c>
      <c r="G796" s="4"/>
      <c r="H796" s="78">
        <f t="shared" ref="H796:H811" si="38">G796*E796</f>
        <v>0</v>
      </c>
      <c r="I796" s="92"/>
    </row>
    <row r="797" spans="2:69" s="29" customFormat="1" ht="15.95" customHeight="1" x14ac:dyDescent="0.25">
      <c r="B797" s="2" t="s">
        <v>241</v>
      </c>
      <c r="C797" s="10" t="s">
        <v>7</v>
      </c>
      <c r="D797" s="10"/>
      <c r="E797" s="40">
        <f t="shared" si="37"/>
        <v>6.25</v>
      </c>
      <c r="F797" s="42">
        <v>20</v>
      </c>
      <c r="G797" s="4"/>
      <c r="H797" s="78">
        <f t="shared" si="38"/>
        <v>0</v>
      </c>
      <c r="I797" s="92"/>
    </row>
    <row r="798" spans="2:69" s="29" customFormat="1" ht="15.95" customHeight="1" x14ac:dyDescent="0.25">
      <c r="B798" s="2" t="s">
        <v>391</v>
      </c>
      <c r="C798" s="3" t="s">
        <v>55</v>
      </c>
      <c r="D798" s="10"/>
      <c r="E798" s="40">
        <f t="shared" si="37"/>
        <v>5.625</v>
      </c>
      <c r="F798" s="42">
        <v>18</v>
      </c>
      <c r="G798" s="4"/>
      <c r="H798" s="78">
        <f t="shared" si="38"/>
        <v>0</v>
      </c>
      <c r="I798" s="92"/>
    </row>
    <row r="799" spans="2:69" s="29" customFormat="1" ht="15.95" customHeight="1" x14ac:dyDescent="0.25">
      <c r="B799" s="2" t="s">
        <v>391</v>
      </c>
      <c r="C799" s="3" t="s">
        <v>60</v>
      </c>
      <c r="D799" s="1" t="s">
        <v>82</v>
      </c>
      <c r="E799" s="40">
        <f t="shared" si="37"/>
        <v>5</v>
      </c>
      <c r="F799" s="42">
        <v>16</v>
      </c>
      <c r="G799" s="4"/>
      <c r="H799" s="78">
        <f t="shared" si="38"/>
        <v>0</v>
      </c>
      <c r="I799" s="92"/>
    </row>
    <row r="800" spans="2:69" s="14" customFormat="1" ht="15.95" customHeight="1" x14ac:dyDescent="0.2">
      <c r="B800" s="17" t="s">
        <v>189</v>
      </c>
      <c r="C800" s="3" t="s">
        <v>7</v>
      </c>
      <c r="D800" s="3" t="s">
        <v>113</v>
      </c>
      <c r="E800" s="40">
        <f t="shared" si="37"/>
        <v>5.3125</v>
      </c>
      <c r="F800" s="42">
        <v>17</v>
      </c>
      <c r="G800" s="3"/>
      <c r="H800" s="78">
        <f t="shared" si="38"/>
        <v>0</v>
      </c>
      <c r="I800" s="92"/>
    </row>
    <row r="801" spans="2:69" s="14" customFormat="1" ht="15.95" customHeight="1" x14ac:dyDescent="0.25">
      <c r="B801" s="2" t="s">
        <v>390</v>
      </c>
      <c r="C801" s="3" t="s">
        <v>60</v>
      </c>
      <c r="D801" s="47" t="s">
        <v>389</v>
      </c>
      <c r="E801" s="40">
        <f t="shared" si="37"/>
        <v>5</v>
      </c>
      <c r="F801" s="42">
        <v>16</v>
      </c>
      <c r="G801" s="4"/>
      <c r="H801" s="78">
        <f t="shared" si="38"/>
        <v>0</v>
      </c>
      <c r="I801" s="92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  <c r="AA801" s="29"/>
      <c r="AB801" s="29"/>
      <c r="AC801" s="29"/>
      <c r="AD801" s="29"/>
      <c r="AE801" s="29"/>
      <c r="AF801" s="29"/>
      <c r="AG801" s="29"/>
      <c r="AH801" s="29"/>
      <c r="AI801" s="29"/>
      <c r="AJ801" s="29"/>
      <c r="AK801" s="29"/>
      <c r="AL801" s="29"/>
      <c r="AM801" s="29"/>
      <c r="AN801" s="29"/>
      <c r="AO801" s="29"/>
      <c r="AP801" s="29"/>
      <c r="AQ801" s="29"/>
      <c r="AR801" s="29"/>
      <c r="AS801" s="29"/>
      <c r="AT801" s="29"/>
      <c r="AU801" s="29"/>
      <c r="AV801" s="29"/>
      <c r="AW801" s="29"/>
      <c r="AX801" s="29"/>
      <c r="AY801" s="29"/>
      <c r="AZ801" s="29"/>
      <c r="BA801" s="29"/>
      <c r="BB801" s="29"/>
      <c r="BC801" s="29"/>
      <c r="BD801" s="29"/>
      <c r="BE801" s="29"/>
      <c r="BF801" s="29"/>
      <c r="BG801" s="29"/>
      <c r="BH801" s="29"/>
      <c r="BI801" s="29"/>
      <c r="BJ801" s="29"/>
      <c r="BK801" s="29"/>
      <c r="BL801" s="29"/>
      <c r="BM801" s="29"/>
      <c r="BN801" s="29"/>
      <c r="BO801" s="29"/>
      <c r="BP801" s="29"/>
      <c r="BQ801" s="29"/>
    </row>
    <row r="802" spans="2:69" s="14" customFormat="1" ht="15.95" customHeight="1" x14ac:dyDescent="0.2">
      <c r="B802" s="88" t="s">
        <v>335</v>
      </c>
      <c r="C802" s="8" t="s">
        <v>60</v>
      </c>
      <c r="D802" s="8" t="s">
        <v>71</v>
      </c>
      <c r="E802" s="40">
        <f t="shared" si="37"/>
        <v>5.3125</v>
      </c>
      <c r="F802" s="42">
        <v>17</v>
      </c>
      <c r="G802" s="4"/>
      <c r="H802" s="78">
        <f t="shared" si="38"/>
        <v>0</v>
      </c>
      <c r="I802" s="27"/>
    </row>
    <row r="803" spans="2:69" s="14" customFormat="1" ht="15.95" customHeight="1" x14ac:dyDescent="0.2">
      <c r="B803" s="88" t="s">
        <v>584</v>
      </c>
      <c r="C803" s="8" t="s">
        <v>60</v>
      </c>
      <c r="D803" s="8"/>
      <c r="E803" s="40">
        <f t="shared" si="37"/>
        <v>5.625</v>
      </c>
      <c r="F803" s="42">
        <v>18</v>
      </c>
      <c r="G803" s="4"/>
      <c r="H803" s="78">
        <f t="shared" si="38"/>
        <v>0</v>
      </c>
      <c r="I803" s="27"/>
    </row>
    <row r="804" spans="2:69" s="14" customFormat="1" ht="15.95" customHeight="1" x14ac:dyDescent="0.25">
      <c r="B804" s="2" t="s">
        <v>541</v>
      </c>
      <c r="C804" s="8" t="s">
        <v>60</v>
      </c>
      <c r="D804" s="8"/>
      <c r="E804" s="40">
        <f t="shared" si="37"/>
        <v>5.625</v>
      </c>
      <c r="F804" s="42">
        <v>18</v>
      </c>
      <c r="G804" s="4"/>
      <c r="H804" s="78">
        <f t="shared" si="38"/>
        <v>0</v>
      </c>
      <c r="I804" s="92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  <c r="AA804" s="29"/>
      <c r="AB804" s="29"/>
      <c r="AC804" s="29"/>
      <c r="AD804" s="29"/>
      <c r="AE804" s="29"/>
      <c r="AF804" s="29"/>
      <c r="AG804" s="29"/>
      <c r="AH804" s="29"/>
      <c r="AI804" s="29"/>
      <c r="AJ804" s="29"/>
      <c r="AK804" s="29"/>
      <c r="AL804" s="29"/>
      <c r="AM804" s="29"/>
      <c r="AN804" s="29"/>
      <c r="AO804" s="29"/>
      <c r="AP804" s="29"/>
      <c r="AQ804" s="29"/>
      <c r="AR804" s="29"/>
      <c r="AS804" s="29"/>
      <c r="AT804" s="29"/>
      <c r="AU804" s="29"/>
      <c r="AV804" s="29"/>
      <c r="AW804" s="29"/>
      <c r="AX804" s="29"/>
      <c r="AY804" s="29"/>
      <c r="AZ804" s="29"/>
      <c r="BA804" s="29"/>
      <c r="BB804" s="29"/>
      <c r="BC804" s="29"/>
      <c r="BD804" s="29"/>
      <c r="BE804" s="29"/>
      <c r="BF804" s="29"/>
      <c r="BG804" s="29"/>
      <c r="BH804" s="29"/>
      <c r="BI804" s="29"/>
      <c r="BJ804" s="29"/>
      <c r="BK804" s="29"/>
      <c r="BL804" s="29"/>
      <c r="BM804" s="29"/>
      <c r="BN804" s="29"/>
      <c r="BO804" s="29"/>
      <c r="BP804" s="29"/>
      <c r="BQ804" s="29"/>
    </row>
    <row r="805" spans="2:69" s="14" customFormat="1" ht="15.95" customHeight="1" x14ac:dyDescent="0.25">
      <c r="B805" s="2" t="s">
        <v>570</v>
      </c>
      <c r="C805" s="8" t="s">
        <v>13</v>
      </c>
      <c r="D805" s="8" t="s">
        <v>74</v>
      </c>
      <c r="E805" s="40">
        <f t="shared" si="37"/>
        <v>7.1875</v>
      </c>
      <c r="F805" s="42">
        <v>23</v>
      </c>
      <c r="G805" s="4"/>
      <c r="H805" s="78">
        <f t="shared" si="38"/>
        <v>0</v>
      </c>
      <c r="I805" s="92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  <c r="AA805" s="29"/>
      <c r="AB805" s="29"/>
      <c r="AC805" s="29"/>
      <c r="AD805" s="29"/>
      <c r="AE805" s="29"/>
      <c r="AF805" s="29"/>
      <c r="AG805" s="29"/>
      <c r="AH805" s="29"/>
      <c r="AI805" s="29"/>
      <c r="AJ805" s="29"/>
      <c r="AK805" s="29"/>
      <c r="AL805" s="29"/>
      <c r="AM805" s="29"/>
      <c r="AN805" s="29"/>
      <c r="AO805" s="29"/>
      <c r="AP805" s="29"/>
      <c r="AQ805" s="29"/>
      <c r="AR805" s="29"/>
      <c r="AS805" s="29"/>
      <c r="AT805" s="29"/>
      <c r="AU805" s="29"/>
      <c r="AV805" s="29"/>
      <c r="AW805" s="29"/>
      <c r="AX805" s="29"/>
      <c r="AY805" s="29"/>
      <c r="AZ805" s="29"/>
      <c r="BA805" s="29"/>
      <c r="BB805" s="29"/>
      <c r="BC805" s="29"/>
      <c r="BD805" s="29"/>
      <c r="BE805" s="29"/>
      <c r="BF805" s="29"/>
      <c r="BG805" s="29"/>
      <c r="BH805" s="29"/>
      <c r="BI805" s="29"/>
      <c r="BJ805" s="29"/>
      <c r="BK805" s="29"/>
      <c r="BL805" s="29"/>
      <c r="BM805" s="29"/>
      <c r="BN805" s="29"/>
      <c r="BO805" s="29"/>
      <c r="BP805" s="29"/>
      <c r="BQ805" s="29"/>
    </row>
    <row r="806" spans="2:69" s="14" customFormat="1" ht="15.95" customHeight="1" x14ac:dyDescent="0.25">
      <c r="B806" s="2" t="s">
        <v>388</v>
      </c>
      <c r="C806" s="8" t="s">
        <v>60</v>
      </c>
      <c r="D806" s="8" t="s">
        <v>71</v>
      </c>
      <c r="E806" s="40">
        <f t="shared" si="37"/>
        <v>5</v>
      </c>
      <c r="F806" s="42">
        <v>16</v>
      </c>
      <c r="G806" s="4"/>
      <c r="H806" s="78">
        <f t="shared" si="38"/>
        <v>0</v>
      </c>
      <c r="I806" s="92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  <c r="AA806" s="29"/>
      <c r="AB806" s="29"/>
      <c r="AC806" s="29"/>
      <c r="AD806" s="29"/>
      <c r="AE806" s="29"/>
      <c r="AF806" s="29"/>
      <c r="AG806" s="29"/>
      <c r="AH806" s="29"/>
      <c r="AI806" s="29"/>
      <c r="AJ806" s="29"/>
      <c r="AK806" s="29"/>
      <c r="AL806" s="29"/>
      <c r="AM806" s="29"/>
      <c r="AN806" s="29"/>
      <c r="AO806" s="29"/>
      <c r="AP806" s="29"/>
      <c r="AQ806" s="29"/>
      <c r="AR806" s="29"/>
      <c r="AS806" s="29"/>
      <c r="AT806" s="29"/>
      <c r="AU806" s="29"/>
      <c r="AV806" s="29"/>
      <c r="AW806" s="29"/>
      <c r="AX806" s="29"/>
      <c r="AY806" s="29"/>
      <c r="AZ806" s="29"/>
      <c r="BA806" s="29"/>
      <c r="BB806" s="29"/>
      <c r="BC806" s="29"/>
      <c r="BD806" s="29"/>
      <c r="BE806" s="29"/>
      <c r="BF806" s="29"/>
      <c r="BG806" s="29"/>
      <c r="BH806" s="29"/>
      <c r="BI806" s="29"/>
      <c r="BJ806" s="29"/>
      <c r="BK806" s="29"/>
      <c r="BL806" s="29"/>
      <c r="BM806" s="29"/>
      <c r="BN806" s="29"/>
      <c r="BO806" s="29"/>
      <c r="BP806" s="29"/>
      <c r="BQ806" s="29"/>
    </row>
    <row r="807" spans="2:69" s="14" customFormat="1" ht="15.95" customHeight="1" x14ac:dyDescent="0.2">
      <c r="B807" s="89" t="s">
        <v>190</v>
      </c>
      <c r="C807" s="10" t="s">
        <v>60</v>
      </c>
      <c r="D807" s="10" t="s">
        <v>75</v>
      </c>
      <c r="E807" s="40">
        <f t="shared" si="37"/>
        <v>5</v>
      </c>
      <c r="F807" s="42">
        <v>16</v>
      </c>
      <c r="G807" s="4"/>
      <c r="H807" s="78">
        <f t="shared" si="38"/>
        <v>0</v>
      </c>
      <c r="I807" s="92"/>
    </row>
    <row r="808" spans="2:69" s="13" customFormat="1" ht="15.95" customHeight="1" x14ac:dyDescent="0.2">
      <c r="B808" s="89" t="s">
        <v>774</v>
      </c>
      <c r="C808" s="10" t="s">
        <v>763</v>
      </c>
      <c r="D808" s="10"/>
      <c r="E808" s="40">
        <f t="shared" si="37"/>
        <v>5.9375</v>
      </c>
      <c r="F808" s="42">
        <v>19</v>
      </c>
      <c r="G808" s="4"/>
      <c r="H808" s="78">
        <f t="shared" si="38"/>
        <v>0</v>
      </c>
      <c r="I808" s="119"/>
    </row>
    <row r="809" spans="2:69" s="14" customFormat="1" ht="15.95" customHeight="1" x14ac:dyDescent="0.2">
      <c r="B809" s="89" t="s">
        <v>472</v>
      </c>
      <c r="C809" s="10" t="s">
        <v>7</v>
      </c>
      <c r="D809" s="10"/>
      <c r="E809" s="40">
        <f t="shared" si="37"/>
        <v>3.75</v>
      </c>
      <c r="F809" s="42">
        <v>12</v>
      </c>
      <c r="G809" s="4"/>
      <c r="H809" s="78">
        <f t="shared" si="38"/>
        <v>0</v>
      </c>
      <c r="I809" s="92"/>
    </row>
    <row r="810" spans="2:69" s="29" customFormat="1" ht="15.95" customHeight="1" x14ac:dyDescent="0.25">
      <c r="B810" s="2" t="s">
        <v>398</v>
      </c>
      <c r="C810" s="8" t="s">
        <v>44</v>
      </c>
      <c r="D810" s="8" t="s">
        <v>602</v>
      </c>
      <c r="E810" s="40">
        <f t="shared" si="37"/>
        <v>5.625</v>
      </c>
      <c r="F810" s="42">
        <v>18</v>
      </c>
      <c r="G810" s="3"/>
      <c r="H810" s="78">
        <f t="shared" si="38"/>
        <v>0</v>
      </c>
      <c r="I810" s="92"/>
    </row>
    <row r="811" spans="2:69" s="29" customFormat="1" ht="15.95" customHeight="1" x14ac:dyDescent="0.25">
      <c r="B811" s="2" t="s">
        <v>397</v>
      </c>
      <c r="C811" s="1" t="s">
        <v>60</v>
      </c>
      <c r="D811" s="1" t="s">
        <v>115</v>
      </c>
      <c r="E811" s="40">
        <f t="shared" si="37"/>
        <v>2.5</v>
      </c>
      <c r="F811" s="42">
        <v>8</v>
      </c>
      <c r="G811" s="4"/>
      <c r="H811" s="78">
        <f t="shared" si="38"/>
        <v>0</v>
      </c>
      <c r="I811" s="92"/>
    </row>
    <row r="812" spans="2:69" s="29" customFormat="1" ht="20.100000000000001" customHeight="1" x14ac:dyDescent="0.25">
      <c r="B812" s="155" t="s">
        <v>232</v>
      </c>
      <c r="C812" s="156"/>
      <c r="D812" s="156"/>
      <c r="E812" s="156"/>
      <c r="F812" s="156"/>
      <c r="G812" s="157"/>
      <c r="H812" s="78"/>
    </row>
    <row r="813" spans="2:69" s="29" customFormat="1" ht="51.95" customHeight="1" x14ac:dyDescent="0.25">
      <c r="B813" s="9" t="s">
        <v>3</v>
      </c>
      <c r="C813" s="9" t="s">
        <v>4</v>
      </c>
      <c r="D813" s="9" t="s">
        <v>5</v>
      </c>
      <c r="E813" s="33" t="s">
        <v>6</v>
      </c>
      <c r="F813" s="33" t="s">
        <v>52</v>
      </c>
      <c r="G813" s="4" t="s">
        <v>53</v>
      </c>
      <c r="H813" s="78" t="s">
        <v>54</v>
      </c>
    </row>
    <row r="814" spans="2:69" s="29" customFormat="1" ht="18" customHeight="1" x14ac:dyDescent="0.25">
      <c r="B814" s="2" t="s">
        <v>587</v>
      </c>
      <c r="C814" s="8" t="s">
        <v>650</v>
      </c>
      <c r="D814" s="8"/>
      <c r="E814" s="40">
        <f t="shared" ref="E814:E817" si="39">F814/3.2</f>
        <v>1075</v>
      </c>
      <c r="F814" s="54">
        <v>3440</v>
      </c>
      <c r="G814" s="3"/>
      <c r="H814" s="78">
        <f t="shared" ref="H814:H819" si="40">G814*E814</f>
        <v>0</v>
      </c>
    </row>
    <row r="815" spans="2:69" s="29" customFormat="1" ht="18" customHeight="1" x14ac:dyDescent="0.25">
      <c r="B815" s="2" t="s">
        <v>588</v>
      </c>
      <c r="C815" s="8" t="s">
        <v>650</v>
      </c>
      <c r="D815" s="8"/>
      <c r="E815" s="40">
        <v>1490</v>
      </c>
      <c r="F815" s="54">
        <v>4770</v>
      </c>
      <c r="G815" s="3"/>
      <c r="H815" s="78">
        <f t="shared" si="40"/>
        <v>0</v>
      </c>
    </row>
    <row r="816" spans="2:69" s="29" customFormat="1" ht="18" customHeight="1" x14ac:dyDescent="0.25">
      <c r="B816" s="2" t="s">
        <v>588</v>
      </c>
      <c r="C816" s="8" t="s">
        <v>650</v>
      </c>
      <c r="D816" s="8"/>
      <c r="E816" s="40">
        <f t="shared" si="39"/>
        <v>1325</v>
      </c>
      <c r="F816" s="54">
        <v>4240</v>
      </c>
      <c r="G816" s="3"/>
      <c r="H816" s="78">
        <f t="shared" si="40"/>
        <v>0</v>
      </c>
    </row>
    <row r="817" spans="2:8" s="29" customFormat="1" ht="18" customHeight="1" x14ac:dyDescent="0.25">
      <c r="B817" s="2" t="s">
        <v>231</v>
      </c>
      <c r="C817" s="8" t="s">
        <v>650</v>
      </c>
      <c r="D817" s="8"/>
      <c r="E817" s="40">
        <f t="shared" si="39"/>
        <v>1075</v>
      </c>
      <c r="F817" s="54">
        <v>3440</v>
      </c>
      <c r="G817" s="3"/>
      <c r="H817" s="78">
        <f t="shared" si="40"/>
        <v>0</v>
      </c>
    </row>
    <row r="818" spans="2:8" s="29" customFormat="1" ht="18" customHeight="1" x14ac:dyDescent="0.25">
      <c r="B818" s="2" t="s">
        <v>231</v>
      </c>
      <c r="C818" s="8" t="s">
        <v>650</v>
      </c>
      <c r="D818" s="8"/>
      <c r="E818" s="40">
        <v>915</v>
      </c>
      <c r="F818" s="54">
        <v>2930</v>
      </c>
      <c r="G818" s="3"/>
      <c r="H818" s="78">
        <f t="shared" si="40"/>
        <v>0</v>
      </c>
    </row>
    <row r="819" spans="2:8" s="29" customFormat="1" ht="18" customHeight="1" x14ac:dyDescent="0.25">
      <c r="B819" s="2" t="s">
        <v>231</v>
      </c>
      <c r="C819" s="8" t="s">
        <v>650</v>
      </c>
      <c r="D819" s="8"/>
      <c r="E819" s="40">
        <v>990</v>
      </c>
      <c r="F819" s="54">
        <v>3170</v>
      </c>
      <c r="G819" s="3"/>
      <c r="H819" s="78">
        <f t="shared" si="40"/>
        <v>0</v>
      </c>
    </row>
    <row r="820" spans="2:8" ht="15.75" x14ac:dyDescent="0.25">
      <c r="B820" s="25"/>
      <c r="C820" s="144" t="s">
        <v>286</v>
      </c>
      <c r="D820" s="144"/>
      <c r="E820" s="144"/>
      <c r="F820" s="30"/>
      <c r="G820" s="31"/>
      <c r="H820" s="122">
        <f>SUM(H126:H819)</f>
        <v>0</v>
      </c>
    </row>
    <row r="821" spans="2:8" x14ac:dyDescent="0.25">
      <c r="B821" s="25"/>
      <c r="C821" s="31"/>
      <c r="D821" s="31"/>
      <c r="E821" s="30"/>
      <c r="F821" s="30"/>
      <c r="G821" s="31"/>
      <c r="H821" s="123"/>
    </row>
  </sheetData>
  <sortState ref="B313:BV321">
    <sortCondition ref="B313"/>
  </sortState>
  <mergeCells count="15">
    <mergeCell ref="C820:E820"/>
    <mergeCell ref="B13:H13"/>
    <mergeCell ref="B14:H14"/>
    <mergeCell ref="C10:H10"/>
    <mergeCell ref="C11:H11"/>
    <mergeCell ref="B505:G505"/>
    <mergeCell ref="B586:G586"/>
    <mergeCell ref="B812:G812"/>
    <mergeCell ref="C9:H9"/>
    <mergeCell ref="B1:H8"/>
    <mergeCell ref="B15:H15"/>
    <mergeCell ref="B74:G74"/>
    <mergeCell ref="B122:H122"/>
    <mergeCell ref="B123:H123"/>
    <mergeCell ref="C12:H12"/>
  </mergeCells>
  <hyperlinks>
    <hyperlink ref="C10" r:id="rId1"/>
  </hyperlinks>
  <pageMargins left="0.25" right="0.25" top="0.75" bottom="0.75" header="0.3" footer="0.3"/>
  <pageSetup paperSize="9" scale="78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зр</dc:creator>
  <cp:lastModifiedBy>10</cp:lastModifiedBy>
  <cp:lastPrinted>2024-05-24T11:57:37Z</cp:lastPrinted>
  <dcterms:created xsi:type="dcterms:W3CDTF">2023-06-28T09:23:57Z</dcterms:created>
  <dcterms:modified xsi:type="dcterms:W3CDTF">2024-09-10T06:54:47Z</dcterms:modified>
</cp:coreProperties>
</file>