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10\Desktop\БЕЛ АКТУАЛЬНЫЕ ПРАЙСЫ\2023\Весна 2023\19.06.23\"/>
    </mc:Choice>
  </mc:AlternateContent>
  <bookViews>
    <workbookView xWindow="0" yWindow="0" windowWidth="20490" windowHeight="7350"/>
  </bookViews>
  <sheets>
    <sheet name="Лист1" sheetId="1" r:id="rId1"/>
  </sheets>
  <definedNames>
    <definedName name="_xlnm.Print_Area" localSheetId="0">Лист1!$A$1:$F$8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2" i="1" l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91" i="1"/>
  <c r="F92" i="1"/>
  <c r="F93" i="1"/>
  <c r="F94" i="1"/>
  <c r="F95" i="1"/>
  <c r="F96" i="1"/>
  <c r="F97" i="1"/>
  <c r="F11" i="1"/>
  <c r="D40" i="1"/>
  <c r="D34" i="1"/>
  <c r="D61" i="1"/>
  <c r="D11" i="1"/>
  <c r="D26" i="1"/>
  <c r="D17" i="1"/>
  <c r="D13" i="1"/>
  <c r="D22" i="1"/>
  <c r="D19" i="1"/>
  <c r="D27" i="1"/>
  <c r="D18" i="1"/>
  <c r="D25" i="1"/>
  <c r="D24" i="1"/>
  <c r="F98" i="1" l="1"/>
  <c r="D97" i="1"/>
  <c r="D96" i="1"/>
  <c r="D95" i="1"/>
  <c r="D87" i="1"/>
  <c r="D82" i="1"/>
  <c r="D78" i="1"/>
  <c r="D73" i="1"/>
  <c r="D72" i="1"/>
  <c r="D71" i="1"/>
  <c r="D70" i="1"/>
  <c r="D68" i="1"/>
  <c r="D67" i="1"/>
  <c r="D66" i="1"/>
  <c r="D92" i="1"/>
  <c r="D91" i="1"/>
  <c r="D90" i="1"/>
  <c r="D88" i="1"/>
  <c r="D77" i="1"/>
  <c r="D94" i="1"/>
  <c r="D93" i="1"/>
  <c r="D89" i="1"/>
  <c r="D86" i="1"/>
  <c r="D85" i="1"/>
  <c r="D84" i="1"/>
  <c r="D83" i="1"/>
  <c r="D81" i="1"/>
  <c r="D80" i="1"/>
  <c r="D79" i="1"/>
  <c r="D76" i="1"/>
  <c r="D75" i="1"/>
  <c r="D74" i="1"/>
  <c r="D69" i="1"/>
  <c r="D65" i="1"/>
  <c r="D64" i="1"/>
  <c r="D63" i="1"/>
  <c r="D62" i="1"/>
  <c r="D60" i="1"/>
  <c r="D59" i="1"/>
  <c r="D58" i="1"/>
  <c r="D57" i="1"/>
  <c r="D56" i="1"/>
  <c r="D55" i="1"/>
  <c r="D54" i="1"/>
  <c r="D53" i="1"/>
  <c r="D52" i="1"/>
  <c r="D51" i="1"/>
  <c r="D50" i="1"/>
  <c r="D49" i="1"/>
  <c r="D48" i="1"/>
  <c r="D47" i="1"/>
  <c r="D46" i="1"/>
  <c r="D45" i="1"/>
  <c r="D44" i="1"/>
  <c r="D43" i="1"/>
  <c r="D42" i="1"/>
  <c r="D41" i="1"/>
  <c r="D39" i="1"/>
  <c r="D38" i="1"/>
  <c r="D37" i="1"/>
  <c r="D36" i="1"/>
  <c r="D35" i="1"/>
  <c r="D33" i="1"/>
  <c r="D32" i="1"/>
  <c r="D31" i="1"/>
  <c r="D30" i="1"/>
  <c r="D29" i="1"/>
  <c r="D28" i="1"/>
  <c r="D23" i="1"/>
  <c r="D21" i="1"/>
  <c r="D20" i="1"/>
  <c r="D16" i="1"/>
  <c r="D15" i="1"/>
  <c r="D14" i="1"/>
  <c r="D12" i="1"/>
</calcChain>
</file>

<file path=xl/sharedStrings.xml><?xml version="1.0" encoding="utf-8"?>
<sst xmlns="http://schemas.openxmlformats.org/spreadsheetml/2006/main" count="191" uniqueCount="105">
  <si>
    <t>E-mail:</t>
  </si>
  <si>
    <t>Сайт:</t>
  </si>
  <si>
    <t>Адрес:</t>
  </si>
  <si>
    <t xml:space="preserve">              Название</t>
  </si>
  <si>
    <t>Контейнер</t>
  </si>
  <si>
    <t>*Цена указана в долларах США</t>
  </si>
  <si>
    <t>*Цена указана в бел. руб.</t>
  </si>
  <si>
    <t>Заказ</t>
  </si>
  <si>
    <t>Сумма в долларах США</t>
  </si>
  <si>
    <t>Можжевельник средний (Juniperus media "Gold Kissen")*</t>
  </si>
  <si>
    <t>Ель обыкновенная (Picea abies "Barryi")*</t>
  </si>
  <si>
    <t>Можжевельник чешуйчатый (Juniperus squamata "Blue Star")*</t>
  </si>
  <si>
    <t>Можжевельник обыкновенный (Juniperus communis "Goldschatz")*</t>
  </si>
  <si>
    <t>Ель обыкновенная (Picea abies "Tompa")*</t>
  </si>
  <si>
    <t>Кипарисовик горохоплодный (Chamaecyparis pisifera "Filifera Aurea Nana")*</t>
  </si>
  <si>
    <t>Можжевельник средний (Juniperus media "Gold Star")*</t>
  </si>
  <si>
    <t>Можжевельник средний (Juniperus media "Mint Julep")*</t>
  </si>
  <si>
    <t>Можжевельник чешуйчатый (Juniperus squamata "Blue Carpet")*</t>
  </si>
  <si>
    <t>Тис средний (Taxus media "Hicksii")*</t>
  </si>
  <si>
    <t>Тис ягодный (Taxus baccata "David")*</t>
  </si>
  <si>
    <t>Туя складчатая (Thuja plicata "Irish Gold")*</t>
  </si>
  <si>
    <t>Можжевельник чешуйчатый (Juniperus squamata "Blue Swede")*</t>
  </si>
  <si>
    <t>Можжевельник чешуйчатый (Juniperus squamata "Meyeri")*</t>
  </si>
  <si>
    <t>Мобильный телефон:                                                                          Мессенджеры (вайбер, ватсап, телеграмм):</t>
  </si>
  <si>
    <t>www.zelrai.by</t>
  </si>
  <si>
    <t>РБ, г.Могилев, ул.Цветочная, 23</t>
  </si>
  <si>
    <t>Ель колючая (Picea pungens "Pumila Nigra")*</t>
  </si>
  <si>
    <t>Р9</t>
  </si>
  <si>
    <t>Ель колючая (Picea pungens "Pyramidalis Compacta")*</t>
  </si>
  <si>
    <t>Ель колючая (Picea pungens "Waldbrum")*</t>
  </si>
  <si>
    <t>Ель обыкновенная (Picea abies "Vermont Gold")*</t>
  </si>
  <si>
    <t>Ель сербская (Picea omorika "Zuckerhut")*</t>
  </si>
  <si>
    <t>Ель сизая (Picea glauca "Alberta Globe")*</t>
  </si>
  <si>
    <t>Кипарисовик горохоплодный (Chamaecyparis pisifera "Filifera Aureovariegata")*</t>
  </si>
  <si>
    <t>Можжевельник виргинский (Juniperus virginiana "Izabelin")*</t>
  </si>
  <si>
    <t>Можжевельник виргинский (Juniperus virginiana "Tripartita")*</t>
  </si>
  <si>
    <t>Можжевельник горизонтальный (Juniperus horizontalis "Andorra Compactа Variegata")*</t>
  </si>
  <si>
    <t>Можжевельник горизонтальный (Juniperus horizontalis "Grey Pearl")*</t>
  </si>
  <si>
    <t>Можжевельник казацкий (Juniperus sabina "Blue Danube")*</t>
  </si>
  <si>
    <t>Можжевельник казацкий (Juniperus sabina "Rockery Gem")*</t>
  </si>
  <si>
    <t>Можжевельник казацкий (Juniperus sabina "Tamariscifolia")*</t>
  </si>
  <si>
    <t xml:space="preserve">Можжевельник китайский (Juniperus chinensis "Blue Alps")* </t>
  </si>
  <si>
    <t>Можжевельник китайский (Juniperus chinensis "Parsonsii")*</t>
  </si>
  <si>
    <t>Можжевельник лежачий (Juniperus procumbens "Avasi")*</t>
  </si>
  <si>
    <t>Можжевельник лежачий (Juniperus procumbens "Kishiogima")*</t>
  </si>
  <si>
    <t>Можжевельник лежачий (Juniperus procumbens "Minima")*</t>
  </si>
  <si>
    <t>Можжевельник обыкновенный (Juniperus communis "Effusa")*</t>
  </si>
  <si>
    <t>Можжевельник обыкновенный (Juniperus communis "Gold Cone")*</t>
  </si>
  <si>
    <t>Можжевельник прибрежный (Juniperus conferta "Blue Pacific")*</t>
  </si>
  <si>
    <t>Можжевельник Саржента (Juniperus sargentii)*</t>
  </si>
  <si>
    <t>Можжевельник средний (Juniperus media "Blue and Gold")*</t>
  </si>
  <si>
    <t>Можжевельник средний (Juniperus media "Gold Coast")*</t>
  </si>
  <si>
    <t>Можжевельник средний (Juniperus media "Golden Saucer")*</t>
  </si>
  <si>
    <t>Можжевельник средний (Juniperus media "Old Gold")*</t>
  </si>
  <si>
    <t>Можжевельник чешуйчатый (Juniperus squamata "Loderi")*</t>
  </si>
  <si>
    <t>Туя западная (Thuja occidentalis "Champion")*</t>
  </si>
  <si>
    <t>Туя западная (Thuja occidentalis "Globosa Aurea")*</t>
  </si>
  <si>
    <t>Туя западная (Thuja occidentalis "Globosa")*</t>
  </si>
  <si>
    <t>Туя западная (Thuja occidentalis "Gold Pearl")*</t>
  </si>
  <si>
    <t>Туя западная (Thuja occidentalis "Holmstrup")*</t>
  </si>
  <si>
    <t>Туя западная (Thuja occidentalis "Hoseri")*</t>
  </si>
  <si>
    <t>Туя западная (Thuja occidentalis "Hubner")*</t>
  </si>
  <si>
    <t>Туя западная (Thuja occidentalis "Little Champion")*</t>
  </si>
  <si>
    <t>Туя западная (Thuja occidentalis "Little Giant")*</t>
  </si>
  <si>
    <t>Туя западная (Thuja occidentalis "Maja")*</t>
  </si>
  <si>
    <t>Туя западная (Thuja occidentalis "Mirjam")*</t>
  </si>
  <si>
    <t>Туя западная (Thuja occidentalis "Smaragd Witbont")*</t>
  </si>
  <si>
    <t>Туя западная (Thuja occidentalis "Stolwijk")*</t>
  </si>
  <si>
    <t>Туя западная (Thuja occidentalis "Tip Top")*</t>
  </si>
  <si>
    <t>Туя складчатая (Thuja plicata "Kornik")*</t>
  </si>
  <si>
    <t>manager-zelrai@tut.by</t>
  </si>
  <si>
    <t>+375 (29) 646-86-86</t>
  </si>
  <si>
    <t>ОСЕНЬ 2023</t>
  </si>
  <si>
    <t>МИНИМАЛЬНЫЙ ЗАКАЗ 1000 ШТ</t>
  </si>
  <si>
    <t xml:space="preserve">Туя западная (Thuja occidentalis "Golden Smaragd'')* </t>
  </si>
  <si>
    <t>Туя западная (Thuja occidentalis "Smaragd Variegata")*</t>
  </si>
  <si>
    <t>Туя западная (Thuja occidentalis "Smaragd")*</t>
  </si>
  <si>
    <t>Туя западная (Thuja occidentalis "Spiralis Mini")*</t>
  </si>
  <si>
    <t>Туя западная (Thuja occidentalis "Spiralis")*</t>
  </si>
  <si>
    <t>Туя западная (Thuja occidentalis "Ania")*</t>
  </si>
  <si>
    <t>Туя западная (Thuja occidentalis "Aureospicata")*</t>
  </si>
  <si>
    <t>Туя западная (Thuja occidentalis "Brabant")*</t>
  </si>
  <si>
    <t>Туя западная (Thuja occidentalis "Columna")*</t>
  </si>
  <si>
    <t>Туя западная (Thuja occidentalis "Danica Aurea")*</t>
  </si>
  <si>
    <t>Туя западная (Thuja occidentalis "David")*</t>
  </si>
  <si>
    <t>Туя западная (Thuja occidentalis "Europa Gold")*</t>
  </si>
  <si>
    <t>Туя западная (Thuja occidentalis "Green Egg")*</t>
  </si>
  <si>
    <t>Туя западная (Thuja occidentalis "Litomysl")*</t>
  </si>
  <si>
    <t>Туя западная (Thuja occidentalis "Mr. Bowling Ball")*</t>
  </si>
  <si>
    <t>Туя западная (Thuja occidentalis "Zmatlik")*</t>
  </si>
  <si>
    <t>Ель сизая (Picea glauca "Maigold")*</t>
  </si>
  <si>
    <t>Ель сизая (Picea glauca "Conica")*</t>
  </si>
  <si>
    <t>Ель обыкновенная (Picea abies "Little Gem")*</t>
  </si>
  <si>
    <t>Ель сизая (Picea glauca "Echiniformis")*</t>
  </si>
  <si>
    <t>Ель обыкновенная (Picea abies "Ohlendorffii")*</t>
  </si>
  <si>
    <t>Ель обыкновенная (Picea abies "Will's Zwerg")*</t>
  </si>
  <si>
    <t>Ель колючая (Picea pungens "Pumila Glauca")*</t>
  </si>
  <si>
    <t>Ель обыкновенная (Picea abies "Gregoryana")*</t>
  </si>
  <si>
    <t>Ель сизая (Picea glauca "Dendrofarma Gold")*</t>
  </si>
  <si>
    <t>Ель колючая (Picea pungens "Nana")*</t>
  </si>
  <si>
    <t>Можжевельник скальный (Juniperus scopulorum "Skyrocket")*</t>
  </si>
  <si>
    <t>Можжевельник чешуйчатый (Juniperus squamata "Dream Joy")*</t>
  </si>
  <si>
    <t>Можжевельник горизонтальный (Juniperus horizontalis "Prince of Wales")*</t>
  </si>
  <si>
    <t>Можжевельник китайский (Juniperus chinensis "Gold Fern")*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</si>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</sst>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[$-415]General"/>
    <numFmt numFmtId="165" formatCode="0.0"/>
  </numFmts>
  <fonts count="20" x14ac:knownFonts="1">
    <font>
      <sz val="11"/>
      <color theme="1"/>
      <name val="Calibri"/>
      <family val="2"/>
      <charset val="204"/>
      <scheme val="minor"/>
    </font>
    <font>
      <u/>
      <sz val="11"/>
      <color theme="10"/>
      <name val="Calibri"/>
      <family val="2"/>
      <charset val="204"/>
      <scheme val="minor"/>
    </font>
    <font>
      <b/>
      <sz val="14"/>
      <color rgb="FFFFFFFF"/>
      <name val="Arial"/>
      <family val="2"/>
      <charset val="238"/>
    </font>
    <font>
      <b/>
      <sz val="10"/>
      <color theme="1"/>
      <name val="Arial"/>
      <family val="2"/>
      <charset val="204"/>
    </font>
    <font>
      <b/>
      <sz val="9"/>
      <color indexed="8"/>
      <name val="Arial"/>
      <family val="2"/>
      <charset val="204"/>
    </font>
    <font>
      <b/>
      <sz val="9"/>
      <color theme="1"/>
      <name val="Arial"/>
      <family val="2"/>
      <charset val="204"/>
    </font>
    <font>
      <sz val="10"/>
      <name val="Arial"/>
      <family val="2"/>
      <charset val="204"/>
    </font>
    <font>
      <sz val="11"/>
      <color rgb="FF000000"/>
      <name val="Calibri"/>
      <family val="2"/>
      <charset val="204"/>
    </font>
    <font>
      <b/>
      <sz val="16"/>
      <color rgb="FFFFFFFF"/>
      <name val="Arial"/>
      <family val="2"/>
      <charset val="238"/>
    </font>
    <font>
      <b/>
      <sz val="16"/>
      <color theme="0"/>
      <name val="Arial Cyr"/>
      <charset val="204"/>
    </font>
    <font>
      <b/>
      <sz val="16"/>
      <color theme="0"/>
      <name val="Arial"/>
      <family val="2"/>
      <charset val="204"/>
    </font>
    <font>
      <b/>
      <sz val="16"/>
      <color theme="0"/>
      <name val="Calibri"/>
      <family val="2"/>
      <charset val="204"/>
      <scheme val="minor"/>
    </font>
    <font>
      <sz val="16"/>
      <color theme="1"/>
      <name val="Calibri"/>
      <family val="2"/>
      <charset val="204"/>
      <scheme val="minor"/>
    </font>
    <font>
      <sz val="14"/>
      <color theme="1"/>
      <name val="Arial"/>
      <family val="2"/>
      <charset val="238"/>
    </font>
    <font>
      <b/>
      <sz val="20"/>
      <color rgb="FFFFFFFF"/>
      <name val="Arial"/>
      <family val="2"/>
      <charset val="238"/>
    </font>
    <font>
      <sz val="20"/>
      <color theme="1"/>
      <name val="Calibri"/>
      <family val="2"/>
      <charset val="204"/>
      <scheme val="minor"/>
    </font>
    <font>
      <b/>
      <sz val="16"/>
      <color theme="1"/>
      <name val="Arial"/>
      <family val="2"/>
      <charset val="238"/>
    </font>
    <font>
      <b/>
      <sz val="18"/>
      <color theme="0"/>
      <name val="Calibri"/>
      <family val="2"/>
      <charset val="204"/>
      <scheme val="minor"/>
    </font>
    <font>
      <b/>
      <sz val="18"/>
      <color theme="0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72CD03"/>
        <bgColor rgb="FF000000"/>
      </patternFill>
    </fill>
    <fill>
      <patternFill patternType="solid">
        <fgColor rgb="FF72CD03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5">
    <xf numFmtId="0" fontId="0" fillId="0" borderId="0"/>
    <xf numFmtId="0" fontId="1" fillId="0" borderId="0" applyNumberFormat="0" applyFill="0" applyBorder="0" applyAlignment="0" applyProtection="0"/>
    <xf numFmtId="0" fontId="6" fillId="0" borderId="0"/>
    <xf numFmtId="164" fontId="7" fillId="0" borderId="0" applyBorder="0" applyProtection="0"/>
    <xf numFmtId="0" fontId="6" fillId="0" borderId="0"/>
  </cellStyleXfs>
  <cellXfs count="42">
    <xf numFmtId="0" fontId="0" fillId="0" borderId="0" xfId="0"/>
    <xf numFmtId="0" fontId="0" fillId="0" borderId="0" xfId="0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0" fontId="0" fillId="0" borderId="0" xfId="0" applyAlignment="1">
      <alignment vertical="center"/>
    </xf>
    <xf numFmtId="0" fontId="8" fillId="3" borderId="1" xfId="0" applyFont="1" applyFill="1" applyBorder="1" applyAlignment="1">
      <alignment vertical="center"/>
    </xf>
    <xf numFmtId="0" fontId="0" fillId="0" borderId="0" xfId="0" applyAlignment="1">
      <alignment horizontal="center"/>
    </xf>
    <xf numFmtId="0" fontId="4" fillId="2" borderId="1" xfId="0" applyFont="1" applyFill="1" applyBorder="1" applyAlignment="1">
      <alignment horizontal="center" vertical="center"/>
    </xf>
    <xf numFmtId="165" fontId="5" fillId="2" borderId="1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0" fillId="2" borderId="0" xfId="0" applyFill="1" applyAlignment="1">
      <alignment vertical="center"/>
    </xf>
    <xf numFmtId="0" fontId="0" fillId="2" borderId="1" xfId="0" applyFont="1" applyFill="1" applyBorder="1"/>
    <xf numFmtId="0" fontId="0" fillId="2" borderId="1" xfId="0" applyFont="1" applyFill="1" applyBorder="1" applyAlignment="1">
      <alignment horizontal="center"/>
    </xf>
    <xf numFmtId="2" fontId="0" fillId="2" borderId="1" xfId="0" applyNumberFormat="1" applyFont="1" applyFill="1" applyBorder="1" applyAlignment="1">
      <alignment horizontal="center"/>
    </xf>
    <xf numFmtId="0" fontId="0" fillId="0" borderId="1" xfId="0" applyFont="1" applyBorder="1"/>
    <xf numFmtId="0" fontId="0" fillId="0" borderId="1" xfId="0" applyFont="1" applyBorder="1" applyAlignment="1">
      <alignment horizontal="center"/>
    </xf>
    <xf numFmtId="2" fontId="0" fillId="0" borderId="1" xfId="0" applyNumberFormat="1" applyFont="1" applyBorder="1" applyAlignment="1">
      <alignment horizontal="center"/>
    </xf>
    <xf numFmtId="0" fontId="19" fillId="0" borderId="1" xfId="0" applyFont="1" applyBorder="1" applyAlignment="1">
      <alignment horizontal="center"/>
    </xf>
    <xf numFmtId="0" fontId="19" fillId="0" borderId="1" xfId="0" applyFont="1" applyBorder="1" applyAlignment="1">
      <alignment horizontal="center"/>
    </xf>
    <xf numFmtId="0" fontId="16" fillId="2" borderId="2" xfId="0" applyFont="1" applyFill="1" applyBorder="1" applyAlignment="1">
      <alignment horizontal="center" vertical="center" wrapText="1"/>
    </xf>
    <xf numFmtId="0" fontId="16" fillId="2" borderId="3" xfId="0" applyFont="1" applyFill="1" applyBorder="1" applyAlignment="1">
      <alignment horizontal="center" vertical="center" wrapText="1"/>
    </xf>
    <xf numFmtId="0" fontId="16" fillId="2" borderId="4" xfId="0" applyFont="1" applyFill="1" applyBorder="1" applyAlignment="1">
      <alignment horizontal="center" vertical="center" wrapText="1"/>
    </xf>
    <xf numFmtId="0" fontId="16" fillId="2" borderId="1" xfId="0" applyFont="1" applyFill="1" applyBorder="1" applyAlignment="1">
      <alignment horizontal="center" vertical="center" wrapText="1"/>
    </xf>
    <xf numFmtId="0" fontId="12" fillId="0" borderId="1" xfId="0" applyFont="1" applyBorder="1" applyAlignment="1">
      <alignment vertical="center"/>
    </xf>
    <xf numFmtId="0" fontId="9" fillId="3" borderId="2" xfId="1" quotePrefix="1" applyFont="1" applyFill="1" applyBorder="1" applyAlignment="1" applyProtection="1">
      <alignment horizontal="center" vertical="center"/>
    </xf>
    <xf numFmtId="0" fontId="10" fillId="3" borderId="3" xfId="1" applyFont="1" applyFill="1" applyBorder="1" applyAlignment="1" applyProtection="1">
      <alignment horizontal="center" vertical="center"/>
    </xf>
    <xf numFmtId="0" fontId="11" fillId="0" borderId="4" xfId="0" applyFont="1" applyBorder="1" applyAlignment="1">
      <alignment horizontal="center" vertical="center"/>
    </xf>
    <xf numFmtId="0" fontId="17" fillId="3" borderId="2" xfId="1" applyFont="1" applyFill="1" applyBorder="1" applyAlignment="1" applyProtection="1">
      <alignment horizontal="center" vertical="center"/>
    </xf>
    <xf numFmtId="0" fontId="18" fillId="3" borderId="3" xfId="1" applyFont="1" applyFill="1" applyBorder="1" applyAlignment="1" applyProtection="1">
      <alignment horizontal="center" vertical="center"/>
    </xf>
    <xf numFmtId="0" fontId="17" fillId="0" borderId="3" xfId="0" applyFont="1" applyBorder="1" applyAlignment="1">
      <alignment horizontal="center" vertical="center"/>
    </xf>
    <xf numFmtId="0" fontId="17" fillId="0" borderId="4" xfId="0" applyFont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/>
    </xf>
    <xf numFmtId="0" fontId="8" fillId="3" borderId="3" xfId="0" applyFont="1" applyFill="1" applyBorder="1" applyAlignment="1">
      <alignment horizontal="center" vertical="center"/>
    </xf>
    <xf numFmtId="0" fontId="12" fillId="0" borderId="3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2" fillId="3" borderId="1" xfId="0" applyFont="1" applyFill="1" applyBorder="1" applyAlignment="1">
      <alignment vertical="center" wrapText="1"/>
    </xf>
    <xf numFmtId="0" fontId="13" fillId="4" borderId="1" xfId="0" applyFont="1" applyFill="1" applyBorder="1" applyAlignment="1">
      <alignment vertical="center" wrapText="1"/>
    </xf>
    <xf numFmtId="0" fontId="13" fillId="4" borderId="5" xfId="0" applyFont="1" applyFill="1" applyBorder="1" applyAlignment="1">
      <alignment vertical="center" wrapText="1"/>
    </xf>
    <xf numFmtId="0" fontId="14" fillId="3" borderId="2" xfId="0" quotePrefix="1" applyFont="1" applyFill="1" applyBorder="1" applyAlignment="1">
      <alignment horizontal="center" vertical="center"/>
    </xf>
    <xf numFmtId="0" fontId="14" fillId="3" borderId="3" xfId="0" quotePrefix="1" applyFont="1" applyFill="1" applyBorder="1" applyAlignment="1">
      <alignment horizontal="center" vertical="center"/>
    </xf>
    <xf numFmtId="0" fontId="15" fillId="0" borderId="3" xfId="0" applyFont="1" applyBorder="1" applyAlignment="1">
      <alignment horizontal="center" vertical="center"/>
    </xf>
    <xf numFmtId="0" fontId="15" fillId="0" borderId="4" xfId="0" applyFont="1" applyBorder="1" applyAlignment="1">
      <alignment horizontal="center" vertical="center"/>
    </xf>
  </cellXfs>
  <cellStyles count="5">
    <cellStyle name="Excel Built-in Normal" xfId="3"/>
    <cellStyle name="Гиперссылка" xfId="1" builtinId="8"/>
    <cellStyle name="Обычный" xfId="0" builtinId="0"/>
    <cellStyle name="Обычный 2" xfId="2"/>
    <cellStyle name="Обычный 3" xfId="4"/>
  </cellStyles>
  <dxfs count="0"/>
  <tableStyles count="0" defaultTableStyle="TableStyleMedium2" defaultPivotStyle="PivotStyleLight16"/>
  <colors>
    <mruColors>
      <color rgb="FF99CC00"/>
      <color rgb="FF66FF33"/>
      <color rgb="FF00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0</xdr:row>
      <xdr:rowOff>0</xdr:rowOff>
    </xdr:from>
    <xdr:to>
      <xdr:col>6</xdr:col>
      <xdr:colOff>0</xdr:colOff>
      <xdr:row>0</xdr:row>
      <xdr:rowOff>1601674</xdr:rowOff>
    </xdr:to>
    <xdr:pic>
      <xdr:nvPicPr>
        <xdr:cNvPr id="3" name="Рисунок 4">
          <a:extLst>
            <a:ext uri="{FF2B5EF4-FFF2-40B4-BE49-F238E27FC236}">
              <a16:creationId xmlns:a16="http://schemas.microsoft.com/office/drawing/2014/main" id="{E7D47573-8EDE-47DE-B324-4E7F191C11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" y="0"/>
          <a:ext cx="10544173" cy="160167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www.zelrai.by/" TargetMode="External"/><Relationship Id="rId1" Type="http://schemas.openxmlformats.org/officeDocument/2006/relationships/hyperlink" Target="mailto:sadovayaimperia@yandex.ru" TargetMode="Externa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98"/>
  <sheetViews>
    <sheetView tabSelected="1" zoomScaleNormal="100" workbookViewId="0">
      <selection activeCell="A2" sqref="A2"/>
    </sheetView>
  </sheetViews>
  <sheetFormatPr defaultRowHeight="15" x14ac:dyDescent="0.25"/>
  <cols>
    <col min="1" max="1" width="82.85546875" style="3" bestFit="1" customWidth="1"/>
    <col min="2" max="2" width="12.5703125" style="1" customWidth="1"/>
    <col min="3" max="3" width="13" style="2" customWidth="1"/>
    <col min="4" max="4" width="10.5703125" style="1" customWidth="1"/>
    <col min="5" max="5" width="9.140625" style="1"/>
    <col min="6" max="6" width="11" style="1" customWidth="1"/>
    <col min="7" max="16384" width="9.140625" style="3"/>
  </cols>
  <sheetData>
    <row r="1" spans="1:6" ht="126.75" customHeight="1" x14ac:dyDescent="0.25"/>
    <row r="2" spans="1:6" ht="21.95" customHeight="1" x14ac:dyDescent="0.25">
      <c r="A2" s="4" t="s">
        <v>0</v>
      </c>
      <c r="B2" s="24" t="s">
        <v>70</v>
      </c>
      <c r="C2" s="25"/>
      <c r="D2" s="25"/>
      <c r="E2" s="25"/>
      <c r="F2" s="26"/>
    </row>
    <row r="3" spans="1:6" ht="21.95" customHeight="1" x14ac:dyDescent="0.25">
      <c r="A3" s="4" t="s">
        <v>1</v>
      </c>
      <c r="B3" s="27" t="s">
        <v>24</v>
      </c>
      <c r="C3" s="28"/>
      <c r="D3" s="28"/>
      <c r="E3" s="29"/>
      <c r="F3" s="30"/>
    </row>
    <row r="4" spans="1:6" ht="21.95" customHeight="1" x14ac:dyDescent="0.25">
      <c r="A4" s="4" t="s">
        <v>2</v>
      </c>
      <c r="B4" s="31" t="s">
        <v>25</v>
      </c>
      <c r="C4" s="32"/>
      <c r="D4" s="32"/>
      <c r="E4" s="33"/>
      <c r="F4" s="34"/>
    </row>
    <row r="5" spans="1:6" x14ac:dyDescent="0.25">
      <c r="A5" s="35" t="s">
        <v>23</v>
      </c>
      <c r="B5" s="38" t="s">
        <v>71</v>
      </c>
      <c r="C5" s="39"/>
      <c r="D5" s="39"/>
      <c r="E5" s="40"/>
      <c r="F5" s="41"/>
    </row>
    <row r="6" spans="1:6" x14ac:dyDescent="0.25">
      <c r="A6" s="36"/>
      <c r="B6" s="38"/>
      <c r="C6" s="39"/>
      <c r="D6" s="39"/>
      <c r="E6" s="40"/>
      <c r="F6" s="41"/>
    </row>
    <row r="7" spans="1:6" x14ac:dyDescent="0.25">
      <c r="A7" s="37"/>
      <c r="B7" s="38"/>
      <c r="C7" s="39"/>
      <c r="D7" s="39"/>
      <c r="E7" s="40"/>
      <c r="F7" s="41"/>
    </row>
    <row r="8" spans="1:6" ht="24.95" customHeight="1" x14ac:dyDescent="0.25">
      <c r="A8" s="22" t="s">
        <v>72</v>
      </c>
      <c r="B8" s="22"/>
      <c r="C8" s="22"/>
      <c r="D8" s="22"/>
      <c r="E8" s="23"/>
      <c r="F8" s="23"/>
    </row>
    <row r="9" spans="1:6" ht="24.95" customHeight="1" x14ac:dyDescent="0.25">
      <c r="A9" s="19" t="s">
        <v>73</v>
      </c>
      <c r="B9" s="20"/>
      <c r="C9" s="20"/>
      <c r="D9" s="20"/>
      <c r="E9" s="20"/>
      <c r="F9" s="21"/>
    </row>
    <row r="10" spans="1:6" s="10" customFormat="1" ht="38.25" x14ac:dyDescent="0.25">
      <c r="A10" s="6" t="s">
        <v>3</v>
      </c>
      <c r="B10" s="6" t="s">
        <v>4</v>
      </c>
      <c r="C10" s="7" t="s">
        <v>5</v>
      </c>
      <c r="D10" s="7" t="s">
        <v>6</v>
      </c>
      <c r="E10" s="8" t="s">
        <v>7</v>
      </c>
      <c r="F10" s="9" t="s">
        <v>8</v>
      </c>
    </row>
    <row r="11" spans="1:6" s="10" customFormat="1" ht="15.95" customHeight="1" x14ac:dyDescent="0.25">
      <c r="A11" s="11" t="s">
        <v>99</v>
      </c>
      <c r="B11" s="12" t="s">
        <v>27</v>
      </c>
      <c r="C11" s="13">
        <v>2.5</v>
      </c>
      <c r="D11" s="13">
        <f t="shared" ref="D11:D28" si="0">C11*3.2</f>
        <v>8</v>
      </c>
      <c r="E11" s="12"/>
      <c r="F11" s="12">
        <f>E11*C11</f>
        <v>0</v>
      </c>
    </row>
    <row r="12" spans="1:6" s="10" customFormat="1" ht="15.95" customHeight="1" x14ac:dyDescent="0.25">
      <c r="A12" s="11" t="s">
        <v>96</v>
      </c>
      <c r="B12" s="12" t="s">
        <v>27</v>
      </c>
      <c r="C12" s="13">
        <v>2.5</v>
      </c>
      <c r="D12" s="13">
        <f t="shared" si="0"/>
        <v>8</v>
      </c>
      <c r="E12" s="12"/>
      <c r="F12" s="12">
        <f t="shared" ref="F12:F73" si="1">E12*C12</f>
        <v>0</v>
      </c>
    </row>
    <row r="13" spans="1:6" s="10" customFormat="1" ht="15.95" customHeight="1" x14ac:dyDescent="0.25">
      <c r="A13" s="11" t="s">
        <v>26</v>
      </c>
      <c r="B13" s="12" t="s">
        <v>27</v>
      </c>
      <c r="C13" s="13">
        <v>2.5</v>
      </c>
      <c r="D13" s="13">
        <f t="shared" si="0"/>
        <v>8</v>
      </c>
      <c r="E13" s="12"/>
      <c r="F13" s="12">
        <f t="shared" si="1"/>
        <v>0</v>
      </c>
    </row>
    <row r="14" spans="1:6" s="10" customFormat="1" ht="15.95" customHeight="1" x14ac:dyDescent="0.25">
      <c r="A14" s="11" t="s">
        <v>28</v>
      </c>
      <c r="B14" s="12" t="s">
        <v>27</v>
      </c>
      <c r="C14" s="13">
        <v>2.5</v>
      </c>
      <c r="D14" s="13">
        <f t="shared" si="0"/>
        <v>8</v>
      </c>
      <c r="E14" s="12"/>
      <c r="F14" s="12">
        <f t="shared" si="1"/>
        <v>0</v>
      </c>
    </row>
    <row r="15" spans="1:6" s="10" customFormat="1" ht="15.95" customHeight="1" x14ac:dyDescent="0.25">
      <c r="A15" s="11" t="s">
        <v>29</v>
      </c>
      <c r="B15" s="12" t="s">
        <v>27</v>
      </c>
      <c r="C15" s="13">
        <v>2.5</v>
      </c>
      <c r="D15" s="13">
        <f t="shared" si="0"/>
        <v>8</v>
      </c>
      <c r="E15" s="12"/>
      <c r="F15" s="12">
        <f t="shared" si="1"/>
        <v>0</v>
      </c>
    </row>
    <row r="16" spans="1:6" s="10" customFormat="1" ht="15.95" customHeight="1" x14ac:dyDescent="0.25">
      <c r="A16" s="11" t="s">
        <v>10</v>
      </c>
      <c r="B16" s="12" t="s">
        <v>27</v>
      </c>
      <c r="C16" s="13">
        <v>2.5</v>
      </c>
      <c r="D16" s="13">
        <f t="shared" si="0"/>
        <v>8</v>
      </c>
      <c r="E16" s="12"/>
      <c r="F16" s="12">
        <f t="shared" si="1"/>
        <v>0</v>
      </c>
    </row>
    <row r="17" spans="1:6" s="10" customFormat="1" ht="15.95" customHeight="1" x14ac:dyDescent="0.25">
      <c r="A17" s="11" t="s">
        <v>97</v>
      </c>
      <c r="B17" s="12" t="s">
        <v>27</v>
      </c>
      <c r="C17" s="13">
        <v>2.5</v>
      </c>
      <c r="D17" s="13">
        <f t="shared" si="0"/>
        <v>8</v>
      </c>
      <c r="E17" s="12"/>
      <c r="F17" s="12">
        <f t="shared" si="1"/>
        <v>0</v>
      </c>
    </row>
    <row r="18" spans="1:6" s="10" customFormat="1" ht="15.95" customHeight="1" x14ac:dyDescent="0.25">
      <c r="A18" s="11" t="s">
        <v>92</v>
      </c>
      <c r="B18" s="12" t="s">
        <v>27</v>
      </c>
      <c r="C18" s="13">
        <v>2.5</v>
      </c>
      <c r="D18" s="13">
        <f t="shared" si="0"/>
        <v>8</v>
      </c>
      <c r="E18" s="12"/>
      <c r="F18" s="12">
        <f t="shared" si="1"/>
        <v>0</v>
      </c>
    </row>
    <row r="19" spans="1:6" s="10" customFormat="1" ht="15.95" customHeight="1" x14ac:dyDescent="0.25">
      <c r="A19" s="11" t="s">
        <v>94</v>
      </c>
      <c r="B19" s="12" t="s">
        <v>27</v>
      </c>
      <c r="C19" s="13">
        <v>2.5</v>
      </c>
      <c r="D19" s="13">
        <f t="shared" si="0"/>
        <v>8</v>
      </c>
      <c r="E19" s="12"/>
      <c r="F19" s="12">
        <f t="shared" si="1"/>
        <v>0</v>
      </c>
    </row>
    <row r="20" spans="1:6" s="10" customFormat="1" ht="15.95" customHeight="1" x14ac:dyDescent="0.25">
      <c r="A20" s="11" t="s">
        <v>13</v>
      </c>
      <c r="B20" s="12" t="s">
        <v>27</v>
      </c>
      <c r="C20" s="13">
        <v>2.5</v>
      </c>
      <c r="D20" s="13">
        <f t="shared" si="0"/>
        <v>8</v>
      </c>
      <c r="E20" s="12"/>
      <c r="F20" s="12">
        <f t="shared" si="1"/>
        <v>0</v>
      </c>
    </row>
    <row r="21" spans="1:6" s="10" customFormat="1" ht="15.95" customHeight="1" x14ac:dyDescent="0.25">
      <c r="A21" s="11" t="s">
        <v>30</v>
      </c>
      <c r="B21" s="12" t="s">
        <v>27</v>
      </c>
      <c r="C21" s="13">
        <v>2.5</v>
      </c>
      <c r="D21" s="13">
        <f t="shared" si="0"/>
        <v>8</v>
      </c>
      <c r="E21" s="12"/>
      <c r="F21" s="12">
        <f t="shared" si="1"/>
        <v>0</v>
      </c>
    </row>
    <row r="22" spans="1:6" s="10" customFormat="1" ht="15.95" customHeight="1" x14ac:dyDescent="0.25">
      <c r="A22" s="11" t="s">
        <v>95</v>
      </c>
      <c r="B22" s="12" t="s">
        <v>27</v>
      </c>
      <c r="C22" s="13">
        <v>2.5</v>
      </c>
      <c r="D22" s="13">
        <f t="shared" si="0"/>
        <v>8</v>
      </c>
      <c r="E22" s="12"/>
      <c r="F22" s="12">
        <f t="shared" si="1"/>
        <v>0</v>
      </c>
    </row>
    <row r="23" spans="1:6" s="10" customFormat="1" ht="15.95" customHeight="1" x14ac:dyDescent="0.25">
      <c r="A23" s="11" t="s">
        <v>31</v>
      </c>
      <c r="B23" s="12" t="s">
        <v>27</v>
      </c>
      <c r="C23" s="13">
        <v>2.5</v>
      </c>
      <c r="D23" s="13">
        <f t="shared" si="0"/>
        <v>8</v>
      </c>
      <c r="E23" s="12"/>
      <c r="F23" s="12">
        <f t="shared" si="1"/>
        <v>0</v>
      </c>
    </row>
    <row r="24" spans="1:6" s="10" customFormat="1" ht="15.95" customHeight="1" x14ac:dyDescent="0.25">
      <c r="A24" s="11" t="s">
        <v>32</v>
      </c>
      <c r="B24" s="12" t="s">
        <v>27</v>
      </c>
      <c r="C24" s="13">
        <v>2.5</v>
      </c>
      <c r="D24" s="13">
        <f t="shared" si="0"/>
        <v>8</v>
      </c>
      <c r="E24" s="12"/>
      <c r="F24" s="12">
        <f t="shared" si="1"/>
        <v>0</v>
      </c>
    </row>
    <row r="25" spans="1:6" s="10" customFormat="1" ht="15.95" customHeight="1" x14ac:dyDescent="0.25">
      <c r="A25" s="11" t="s">
        <v>91</v>
      </c>
      <c r="B25" s="12" t="s">
        <v>27</v>
      </c>
      <c r="C25" s="13">
        <v>2.5</v>
      </c>
      <c r="D25" s="13">
        <f t="shared" si="0"/>
        <v>8</v>
      </c>
      <c r="E25" s="12"/>
      <c r="F25" s="12">
        <f t="shared" si="1"/>
        <v>0</v>
      </c>
    </row>
    <row r="26" spans="1:6" s="10" customFormat="1" ht="15.95" customHeight="1" x14ac:dyDescent="0.25">
      <c r="A26" s="11" t="s">
        <v>98</v>
      </c>
      <c r="B26" s="12" t="s">
        <v>27</v>
      </c>
      <c r="C26" s="13">
        <v>2.5</v>
      </c>
      <c r="D26" s="13">
        <f t="shared" si="0"/>
        <v>8</v>
      </c>
      <c r="E26" s="12"/>
      <c r="F26" s="12">
        <f t="shared" si="1"/>
        <v>0</v>
      </c>
    </row>
    <row r="27" spans="1:6" s="10" customFormat="1" ht="15.95" customHeight="1" x14ac:dyDescent="0.25">
      <c r="A27" s="11" t="s">
        <v>93</v>
      </c>
      <c r="B27" s="12" t="s">
        <v>27</v>
      </c>
      <c r="C27" s="13">
        <v>2.5</v>
      </c>
      <c r="D27" s="13">
        <f t="shared" si="0"/>
        <v>8</v>
      </c>
      <c r="E27" s="12"/>
      <c r="F27" s="12">
        <f t="shared" si="1"/>
        <v>0</v>
      </c>
    </row>
    <row r="28" spans="1:6" s="10" customFormat="1" ht="15.95" customHeight="1" x14ac:dyDescent="0.25">
      <c r="A28" s="11" t="s">
        <v>90</v>
      </c>
      <c r="B28" s="12" t="s">
        <v>27</v>
      </c>
      <c r="C28" s="13">
        <v>2.5</v>
      </c>
      <c r="D28" s="13">
        <f t="shared" si="0"/>
        <v>8</v>
      </c>
      <c r="E28" s="12"/>
      <c r="F28" s="12">
        <f t="shared" si="1"/>
        <v>0</v>
      </c>
    </row>
    <row r="29" spans="1:6" s="10" customFormat="1" ht="15.95" customHeight="1" x14ac:dyDescent="0.25">
      <c r="A29" s="11" t="s">
        <v>14</v>
      </c>
      <c r="B29" s="12" t="s">
        <v>27</v>
      </c>
      <c r="C29" s="13">
        <v>1.3</v>
      </c>
      <c r="D29" s="13">
        <f t="shared" ref="D29:D65" si="2">C29*3.2</f>
        <v>4.16</v>
      </c>
      <c r="E29" s="12"/>
      <c r="F29" s="12">
        <f t="shared" si="1"/>
        <v>0</v>
      </c>
    </row>
    <row r="30" spans="1:6" s="10" customFormat="1" ht="15.95" customHeight="1" x14ac:dyDescent="0.25">
      <c r="A30" s="11" t="s">
        <v>33</v>
      </c>
      <c r="B30" s="12" t="s">
        <v>27</v>
      </c>
      <c r="C30" s="13">
        <v>1.3</v>
      </c>
      <c r="D30" s="13">
        <f t="shared" si="2"/>
        <v>4.16</v>
      </c>
      <c r="E30" s="12"/>
      <c r="F30" s="12">
        <f t="shared" si="1"/>
        <v>0</v>
      </c>
    </row>
    <row r="31" spans="1:6" ht="15.95" customHeight="1" x14ac:dyDescent="0.25">
      <c r="A31" s="14" t="s">
        <v>34</v>
      </c>
      <c r="B31" s="15" t="s">
        <v>27</v>
      </c>
      <c r="C31" s="16">
        <v>1.3</v>
      </c>
      <c r="D31" s="16">
        <f t="shared" si="2"/>
        <v>4.16</v>
      </c>
      <c r="E31" s="15"/>
      <c r="F31" s="12">
        <f t="shared" si="1"/>
        <v>0</v>
      </c>
    </row>
    <row r="32" spans="1:6" ht="15.95" customHeight="1" x14ac:dyDescent="0.25">
      <c r="A32" s="14" t="s">
        <v>35</v>
      </c>
      <c r="B32" s="15" t="s">
        <v>27</v>
      </c>
      <c r="C32" s="16">
        <v>1.3</v>
      </c>
      <c r="D32" s="16">
        <f t="shared" si="2"/>
        <v>4.16</v>
      </c>
      <c r="E32" s="15"/>
      <c r="F32" s="12">
        <f t="shared" si="1"/>
        <v>0</v>
      </c>
    </row>
    <row r="33" spans="1:6" ht="15.95" customHeight="1" x14ac:dyDescent="0.25">
      <c r="A33" s="14" t="s">
        <v>36</v>
      </c>
      <c r="B33" s="15" t="s">
        <v>27</v>
      </c>
      <c r="C33" s="16">
        <v>1.3</v>
      </c>
      <c r="D33" s="16">
        <f t="shared" si="2"/>
        <v>4.16</v>
      </c>
      <c r="E33" s="15"/>
      <c r="F33" s="12">
        <f t="shared" si="1"/>
        <v>0</v>
      </c>
    </row>
    <row r="34" spans="1:6" ht="15.95" customHeight="1" x14ac:dyDescent="0.25">
      <c r="A34" s="14" t="s">
        <v>37</v>
      </c>
      <c r="B34" s="15" t="s">
        <v>27</v>
      </c>
      <c r="C34" s="16">
        <v>1.3</v>
      </c>
      <c r="D34" s="16">
        <f t="shared" ref="D34" si="3">C34*3.2</f>
        <v>4.16</v>
      </c>
      <c r="E34" s="15"/>
      <c r="F34" s="12">
        <f t="shared" si="1"/>
        <v>0</v>
      </c>
    </row>
    <row r="35" spans="1:6" ht="15.95" customHeight="1" x14ac:dyDescent="0.25">
      <c r="A35" s="14" t="s">
        <v>102</v>
      </c>
      <c r="B35" s="15" t="s">
        <v>27</v>
      </c>
      <c r="C35" s="16">
        <v>1.3</v>
      </c>
      <c r="D35" s="16">
        <f t="shared" si="2"/>
        <v>4.16</v>
      </c>
      <c r="E35" s="15"/>
      <c r="F35" s="12">
        <f t="shared" si="1"/>
        <v>0</v>
      </c>
    </row>
    <row r="36" spans="1:6" ht="15.95" customHeight="1" x14ac:dyDescent="0.25">
      <c r="A36" s="14" t="s">
        <v>38</v>
      </c>
      <c r="B36" s="15" t="s">
        <v>27</v>
      </c>
      <c r="C36" s="16">
        <v>1.3</v>
      </c>
      <c r="D36" s="16">
        <f t="shared" si="2"/>
        <v>4.16</v>
      </c>
      <c r="E36" s="15"/>
      <c r="F36" s="12">
        <f t="shared" si="1"/>
        <v>0</v>
      </c>
    </row>
    <row r="37" spans="1:6" ht="15.95" customHeight="1" x14ac:dyDescent="0.25">
      <c r="A37" s="14" t="s">
        <v>39</v>
      </c>
      <c r="B37" s="15" t="s">
        <v>27</v>
      </c>
      <c r="C37" s="16">
        <v>1.3</v>
      </c>
      <c r="D37" s="16">
        <f t="shared" si="2"/>
        <v>4.16</v>
      </c>
      <c r="E37" s="15"/>
      <c r="F37" s="12">
        <f t="shared" si="1"/>
        <v>0</v>
      </c>
    </row>
    <row r="38" spans="1:6" ht="15.95" customHeight="1" x14ac:dyDescent="0.25">
      <c r="A38" s="14" t="s">
        <v>40</v>
      </c>
      <c r="B38" s="15" t="s">
        <v>27</v>
      </c>
      <c r="C38" s="16">
        <v>1.3</v>
      </c>
      <c r="D38" s="16">
        <f t="shared" si="2"/>
        <v>4.16</v>
      </c>
      <c r="E38" s="15"/>
      <c r="F38" s="12">
        <f t="shared" si="1"/>
        <v>0</v>
      </c>
    </row>
    <row r="39" spans="1:6" ht="15.95" customHeight="1" x14ac:dyDescent="0.25">
      <c r="A39" s="14" t="s">
        <v>41</v>
      </c>
      <c r="B39" s="15" t="s">
        <v>27</v>
      </c>
      <c r="C39" s="16">
        <v>1.3</v>
      </c>
      <c r="D39" s="16">
        <f t="shared" si="2"/>
        <v>4.16</v>
      </c>
      <c r="E39" s="15"/>
      <c r="F39" s="12">
        <f t="shared" si="1"/>
        <v>0</v>
      </c>
    </row>
    <row r="40" spans="1:6" ht="15.95" customHeight="1" x14ac:dyDescent="0.25">
      <c r="A40" s="14" t="s">
        <v>103</v>
      </c>
      <c r="B40" s="15" t="s">
        <v>27</v>
      </c>
      <c r="C40" s="16">
        <v>1.3</v>
      </c>
      <c r="D40" s="16">
        <f t="shared" ref="D40" si="4">C40*3.2</f>
        <v>4.16</v>
      </c>
      <c r="E40" s="15"/>
      <c r="F40" s="12">
        <f t="shared" si="1"/>
        <v>0</v>
      </c>
    </row>
    <row r="41" spans="1:6" ht="15.95" customHeight="1" x14ac:dyDescent="0.25">
      <c r="A41" s="14" t="s">
        <v>42</v>
      </c>
      <c r="B41" s="15" t="s">
        <v>27</v>
      </c>
      <c r="C41" s="16">
        <v>1.3</v>
      </c>
      <c r="D41" s="16">
        <f t="shared" si="2"/>
        <v>4.16</v>
      </c>
      <c r="E41" s="15"/>
      <c r="F41" s="12">
        <f t="shared" si="1"/>
        <v>0</v>
      </c>
    </row>
    <row r="42" spans="1:6" ht="15.95" customHeight="1" x14ac:dyDescent="0.25">
      <c r="A42" s="14" t="s">
        <v>43</v>
      </c>
      <c r="B42" s="15" t="s">
        <v>27</v>
      </c>
      <c r="C42" s="16">
        <v>1.3</v>
      </c>
      <c r="D42" s="16">
        <f t="shared" si="2"/>
        <v>4.16</v>
      </c>
      <c r="E42" s="15"/>
      <c r="F42" s="12">
        <f t="shared" si="1"/>
        <v>0</v>
      </c>
    </row>
    <row r="43" spans="1:6" ht="15.95" customHeight="1" x14ac:dyDescent="0.25">
      <c r="A43" s="14" t="s">
        <v>44</v>
      </c>
      <c r="B43" s="15" t="s">
        <v>27</v>
      </c>
      <c r="C43" s="16">
        <v>1.5</v>
      </c>
      <c r="D43" s="16">
        <f t="shared" si="2"/>
        <v>4.8000000000000007</v>
      </c>
      <c r="E43" s="15"/>
      <c r="F43" s="12">
        <f t="shared" si="1"/>
        <v>0</v>
      </c>
    </row>
    <row r="44" spans="1:6" ht="15.95" customHeight="1" x14ac:dyDescent="0.25">
      <c r="A44" s="14" t="s">
        <v>45</v>
      </c>
      <c r="B44" s="15" t="s">
        <v>27</v>
      </c>
      <c r="C44" s="16">
        <v>1.3</v>
      </c>
      <c r="D44" s="16">
        <f t="shared" si="2"/>
        <v>4.16</v>
      </c>
      <c r="E44" s="15"/>
      <c r="F44" s="12">
        <f t="shared" si="1"/>
        <v>0</v>
      </c>
    </row>
    <row r="45" spans="1:6" ht="15.95" customHeight="1" x14ac:dyDescent="0.25">
      <c r="A45" s="14" t="s">
        <v>46</v>
      </c>
      <c r="B45" s="15" t="s">
        <v>27</v>
      </c>
      <c r="C45" s="16">
        <v>1.3</v>
      </c>
      <c r="D45" s="16">
        <f t="shared" si="2"/>
        <v>4.16</v>
      </c>
      <c r="E45" s="15"/>
      <c r="F45" s="12">
        <f t="shared" si="1"/>
        <v>0</v>
      </c>
    </row>
    <row r="46" spans="1:6" ht="15.95" customHeight="1" x14ac:dyDescent="0.25">
      <c r="A46" s="14" t="s">
        <v>47</v>
      </c>
      <c r="B46" s="15" t="s">
        <v>27</v>
      </c>
      <c r="C46" s="16">
        <v>1.3</v>
      </c>
      <c r="D46" s="16">
        <f t="shared" si="2"/>
        <v>4.16</v>
      </c>
      <c r="E46" s="15"/>
      <c r="F46" s="12">
        <f t="shared" si="1"/>
        <v>0</v>
      </c>
    </row>
    <row r="47" spans="1:6" ht="15.95" customHeight="1" x14ac:dyDescent="0.25">
      <c r="A47" s="14" t="s">
        <v>12</v>
      </c>
      <c r="B47" s="15" t="s">
        <v>27</v>
      </c>
      <c r="C47" s="16">
        <v>1.3</v>
      </c>
      <c r="D47" s="16">
        <f t="shared" si="2"/>
        <v>4.16</v>
      </c>
      <c r="E47" s="15"/>
      <c r="F47" s="12">
        <f t="shared" si="1"/>
        <v>0</v>
      </c>
    </row>
    <row r="48" spans="1:6" ht="15.95" customHeight="1" x14ac:dyDescent="0.25">
      <c r="A48" s="14" t="s">
        <v>48</v>
      </c>
      <c r="B48" s="15" t="s">
        <v>27</v>
      </c>
      <c r="C48" s="16">
        <v>1.3</v>
      </c>
      <c r="D48" s="16">
        <f t="shared" si="2"/>
        <v>4.16</v>
      </c>
      <c r="E48" s="15"/>
      <c r="F48" s="12">
        <f t="shared" si="1"/>
        <v>0</v>
      </c>
    </row>
    <row r="49" spans="1:6" ht="15.95" customHeight="1" x14ac:dyDescent="0.25">
      <c r="A49" s="14" t="s">
        <v>49</v>
      </c>
      <c r="B49" s="15" t="s">
        <v>27</v>
      </c>
      <c r="C49" s="16">
        <v>1.3</v>
      </c>
      <c r="D49" s="16">
        <f t="shared" si="2"/>
        <v>4.16</v>
      </c>
      <c r="E49" s="15"/>
      <c r="F49" s="12">
        <f t="shared" si="1"/>
        <v>0</v>
      </c>
    </row>
    <row r="50" spans="1:6" ht="15.95" customHeight="1" x14ac:dyDescent="0.25">
      <c r="A50" s="14" t="s">
        <v>100</v>
      </c>
      <c r="B50" s="15" t="s">
        <v>27</v>
      </c>
      <c r="C50" s="16">
        <v>1.3</v>
      </c>
      <c r="D50" s="16">
        <f t="shared" si="2"/>
        <v>4.16</v>
      </c>
      <c r="E50" s="15"/>
      <c r="F50" s="12">
        <f t="shared" si="1"/>
        <v>0</v>
      </c>
    </row>
    <row r="51" spans="1:6" ht="15.95" customHeight="1" x14ac:dyDescent="0.25">
      <c r="A51" s="14" t="s">
        <v>50</v>
      </c>
      <c r="B51" s="15" t="s">
        <v>27</v>
      </c>
      <c r="C51" s="16">
        <v>1.3</v>
      </c>
      <c r="D51" s="16">
        <f t="shared" si="2"/>
        <v>4.16</v>
      </c>
      <c r="E51" s="15"/>
      <c r="F51" s="12">
        <f t="shared" si="1"/>
        <v>0</v>
      </c>
    </row>
    <row r="52" spans="1:6" ht="15.95" customHeight="1" x14ac:dyDescent="0.25">
      <c r="A52" s="14" t="s">
        <v>51</v>
      </c>
      <c r="B52" s="15" t="s">
        <v>27</v>
      </c>
      <c r="C52" s="16">
        <v>1.3</v>
      </c>
      <c r="D52" s="16">
        <f t="shared" si="2"/>
        <v>4.16</v>
      </c>
      <c r="E52" s="15"/>
      <c r="F52" s="12">
        <f t="shared" si="1"/>
        <v>0</v>
      </c>
    </row>
    <row r="53" spans="1:6" ht="15.95" customHeight="1" x14ac:dyDescent="0.25">
      <c r="A53" s="14" t="s">
        <v>9</v>
      </c>
      <c r="B53" s="15" t="s">
        <v>27</v>
      </c>
      <c r="C53" s="16">
        <v>1.3</v>
      </c>
      <c r="D53" s="16">
        <f t="shared" si="2"/>
        <v>4.16</v>
      </c>
      <c r="E53" s="15"/>
      <c r="F53" s="12">
        <f t="shared" si="1"/>
        <v>0</v>
      </c>
    </row>
    <row r="54" spans="1:6" ht="15.95" customHeight="1" x14ac:dyDescent="0.25">
      <c r="A54" s="14" t="s">
        <v>15</v>
      </c>
      <c r="B54" s="15" t="s">
        <v>27</v>
      </c>
      <c r="C54" s="16">
        <v>1.3</v>
      </c>
      <c r="D54" s="16">
        <f t="shared" si="2"/>
        <v>4.16</v>
      </c>
      <c r="E54" s="15"/>
      <c r="F54" s="12">
        <f t="shared" si="1"/>
        <v>0</v>
      </c>
    </row>
    <row r="55" spans="1:6" ht="15.95" customHeight="1" x14ac:dyDescent="0.25">
      <c r="A55" s="14" t="s">
        <v>52</v>
      </c>
      <c r="B55" s="15" t="s">
        <v>27</v>
      </c>
      <c r="C55" s="16">
        <v>1.3</v>
      </c>
      <c r="D55" s="16">
        <f t="shared" si="2"/>
        <v>4.16</v>
      </c>
      <c r="E55" s="15"/>
      <c r="F55" s="12">
        <f t="shared" si="1"/>
        <v>0</v>
      </c>
    </row>
    <row r="56" spans="1:6" ht="15.95" customHeight="1" x14ac:dyDescent="0.25">
      <c r="A56" s="14" t="s">
        <v>16</v>
      </c>
      <c r="B56" s="15" t="s">
        <v>27</v>
      </c>
      <c r="C56" s="16">
        <v>1.3</v>
      </c>
      <c r="D56" s="16">
        <f t="shared" si="2"/>
        <v>4.16</v>
      </c>
      <c r="E56" s="15"/>
      <c r="F56" s="12">
        <f t="shared" si="1"/>
        <v>0</v>
      </c>
    </row>
    <row r="57" spans="1:6" ht="15.95" customHeight="1" x14ac:dyDescent="0.25">
      <c r="A57" s="14" t="s">
        <v>53</v>
      </c>
      <c r="B57" s="15" t="s">
        <v>27</v>
      </c>
      <c r="C57" s="16">
        <v>1.3</v>
      </c>
      <c r="D57" s="16">
        <f t="shared" si="2"/>
        <v>4.16</v>
      </c>
      <c r="E57" s="15"/>
      <c r="F57" s="12">
        <f t="shared" si="1"/>
        <v>0</v>
      </c>
    </row>
    <row r="58" spans="1:6" ht="15.95" customHeight="1" x14ac:dyDescent="0.25">
      <c r="A58" s="14" t="s">
        <v>17</v>
      </c>
      <c r="B58" s="15" t="s">
        <v>27</v>
      </c>
      <c r="C58" s="16">
        <v>1.3</v>
      </c>
      <c r="D58" s="16">
        <f t="shared" si="2"/>
        <v>4.16</v>
      </c>
      <c r="E58" s="15"/>
      <c r="F58" s="12">
        <f t="shared" si="1"/>
        <v>0</v>
      </c>
    </row>
    <row r="59" spans="1:6" ht="15.95" customHeight="1" x14ac:dyDescent="0.25">
      <c r="A59" s="14" t="s">
        <v>11</v>
      </c>
      <c r="B59" s="15" t="s">
        <v>27</v>
      </c>
      <c r="C59" s="16">
        <v>1.3</v>
      </c>
      <c r="D59" s="16">
        <f t="shared" si="2"/>
        <v>4.16</v>
      </c>
      <c r="E59" s="15"/>
      <c r="F59" s="12">
        <f t="shared" si="1"/>
        <v>0</v>
      </c>
    </row>
    <row r="60" spans="1:6" ht="15.95" customHeight="1" x14ac:dyDescent="0.25">
      <c r="A60" s="14" t="s">
        <v>21</v>
      </c>
      <c r="B60" s="15" t="s">
        <v>27</v>
      </c>
      <c r="C60" s="16">
        <v>1.3</v>
      </c>
      <c r="D60" s="16">
        <f t="shared" si="2"/>
        <v>4.16</v>
      </c>
      <c r="E60" s="15"/>
      <c r="F60" s="12">
        <f t="shared" si="1"/>
        <v>0</v>
      </c>
    </row>
    <row r="61" spans="1:6" ht="15.95" customHeight="1" x14ac:dyDescent="0.25">
      <c r="A61" s="14" t="s">
        <v>101</v>
      </c>
      <c r="B61" s="15" t="s">
        <v>27</v>
      </c>
      <c r="C61" s="16">
        <v>1.3</v>
      </c>
      <c r="D61" s="16">
        <f t="shared" ref="D61" si="5">C61*3.2</f>
        <v>4.16</v>
      </c>
      <c r="E61" s="15"/>
      <c r="F61" s="12">
        <f t="shared" si="1"/>
        <v>0</v>
      </c>
    </row>
    <row r="62" spans="1:6" ht="15.95" customHeight="1" x14ac:dyDescent="0.25">
      <c r="A62" s="14" t="s">
        <v>54</v>
      </c>
      <c r="B62" s="15" t="s">
        <v>27</v>
      </c>
      <c r="C62" s="16">
        <v>1.3</v>
      </c>
      <c r="D62" s="16">
        <f t="shared" si="2"/>
        <v>4.16</v>
      </c>
      <c r="E62" s="15"/>
      <c r="F62" s="12">
        <f t="shared" si="1"/>
        <v>0</v>
      </c>
    </row>
    <row r="63" spans="1:6" ht="15.95" customHeight="1" x14ac:dyDescent="0.25">
      <c r="A63" s="14" t="s">
        <v>22</v>
      </c>
      <c r="B63" s="15" t="s">
        <v>27</v>
      </c>
      <c r="C63" s="16">
        <v>1.3</v>
      </c>
      <c r="D63" s="16">
        <f t="shared" si="2"/>
        <v>4.16</v>
      </c>
      <c r="E63" s="15"/>
      <c r="F63" s="12">
        <f t="shared" si="1"/>
        <v>0</v>
      </c>
    </row>
    <row r="64" spans="1:6" ht="15.95" customHeight="1" x14ac:dyDescent="0.25">
      <c r="A64" s="14" t="s">
        <v>18</v>
      </c>
      <c r="B64" s="15" t="s">
        <v>27</v>
      </c>
      <c r="C64" s="16">
        <v>1.3</v>
      </c>
      <c r="D64" s="16">
        <f t="shared" si="2"/>
        <v>4.16</v>
      </c>
      <c r="E64" s="15"/>
      <c r="F64" s="12">
        <f t="shared" si="1"/>
        <v>0</v>
      </c>
    </row>
    <row r="65" spans="1:6" ht="15.95" customHeight="1" x14ac:dyDescent="0.25">
      <c r="A65" s="14" t="s">
        <v>19</v>
      </c>
      <c r="B65" s="15" t="s">
        <v>27</v>
      </c>
      <c r="C65" s="16">
        <v>1.5</v>
      </c>
      <c r="D65" s="16">
        <f t="shared" si="2"/>
        <v>4.8000000000000007</v>
      </c>
      <c r="E65" s="15"/>
      <c r="F65" s="12">
        <f t="shared" si="1"/>
        <v>0</v>
      </c>
    </row>
    <row r="66" spans="1:6" ht="15.95" customHeight="1" x14ac:dyDescent="0.25">
      <c r="A66" s="14" t="s">
        <v>79</v>
      </c>
      <c r="B66" s="15" t="s">
        <v>27</v>
      </c>
      <c r="C66" s="16">
        <v>1.3</v>
      </c>
      <c r="D66" s="16">
        <f t="shared" ref="D66:D95" si="6">C66*3.2</f>
        <v>4.16</v>
      </c>
      <c r="E66" s="15"/>
      <c r="F66" s="12">
        <f t="shared" si="1"/>
        <v>0</v>
      </c>
    </row>
    <row r="67" spans="1:6" ht="15.95" customHeight="1" x14ac:dyDescent="0.25">
      <c r="A67" s="14" t="s">
        <v>80</v>
      </c>
      <c r="B67" s="15" t="s">
        <v>27</v>
      </c>
      <c r="C67" s="16">
        <v>1.3</v>
      </c>
      <c r="D67" s="16">
        <f t="shared" si="6"/>
        <v>4.16</v>
      </c>
      <c r="E67" s="15"/>
      <c r="F67" s="12">
        <f t="shared" si="1"/>
        <v>0</v>
      </c>
    </row>
    <row r="68" spans="1:6" ht="15.95" customHeight="1" x14ac:dyDescent="0.25">
      <c r="A68" s="14" t="s">
        <v>81</v>
      </c>
      <c r="B68" s="15" t="s">
        <v>27</v>
      </c>
      <c r="C68" s="16">
        <v>1.3</v>
      </c>
      <c r="D68" s="16">
        <f t="shared" si="6"/>
        <v>4.16</v>
      </c>
      <c r="E68" s="15"/>
      <c r="F68" s="12">
        <f t="shared" si="1"/>
        <v>0</v>
      </c>
    </row>
    <row r="69" spans="1:6" ht="15.95" customHeight="1" x14ac:dyDescent="0.25">
      <c r="A69" s="11" t="s">
        <v>55</v>
      </c>
      <c r="B69" s="12" t="s">
        <v>27</v>
      </c>
      <c r="C69" s="16">
        <v>1.3</v>
      </c>
      <c r="D69" s="16">
        <f t="shared" si="6"/>
        <v>4.16</v>
      </c>
      <c r="E69" s="12"/>
      <c r="F69" s="12">
        <f t="shared" si="1"/>
        <v>0</v>
      </c>
    </row>
    <row r="70" spans="1:6" ht="15.95" customHeight="1" x14ac:dyDescent="0.25">
      <c r="A70" s="14" t="s">
        <v>82</v>
      </c>
      <c r="B70" s="15" t="s">
        <v>27</v>
      </c>
      <c r="C70" s="16">
        <v>1.3</v>
      </c>
      <c r="D70" s="16">
        <f t="shared" si="6"/>
        <v>4.16</v>
      </c>
      <c r="E70" s="15"/>
      <c r="F70" s="12">
        <f t="shared" si="1"/>
        <v>0</v>
      </c>
    </row>
    <row r="71" spans="1:6" ht="15.95" customHeight="1" x14ac:dyDescent="0.25">
      <c r="A71" s="14" t="s">
        <v>83</v>
      </c>
      <c r="B71" s="15" t="s">
        <v>27</v>
      </c>
      <c r="C71" s="16">
        <v>1.3</v>
      </c>
      <c r="D71" s="16">
        <f t="shared" si="6"/>
        <v>4.16</v>
      </c>
      <c r="E71" s="15"/>
      <c r="F71" s="12">
        <f t="shared" si="1"/>
        <v>0</v>
      </c>
    </row>
    <row r="72" spans="1:6" ht="15.95" customHeight="1" x14ac:dyDescent="0.25">
      <c r="A72" s="14" t="s">
        <v>84</v>
      </c>
      <c r="B72" s="15" t="s">
        <v>27</v>
      </c>
      <c r="C72" s="16">
        <v>2</v>
      </c>
      <c r="D72" s="16">
        <f t="shared" si="6"/>
        <v>6.4</v>
      </c>
      <c r="E72" s="15"/>
      <c r="F72" s="12">
        <f t="shared" si="1"/>
        <v>0</v>
      </c>
    </row>
    <row r="73" spans="1:6" ht="15.95" customHeight="1" x14ac:dyDescent="0.25">
      <c r="A73" s="14" t="s">
        <v>85</v>
      </c>
      <c r="B73" s="15" t="s">
        <v>27</v>
      </c>
      <c r="C73" s="16">
        <v>1.3</v>
      </c>
      <c r="D73" s="16">
        <f t="shared" si="6"/>
        <v>4.16</v>
      </c>
      <c r="E73" s="15"/>
      <c r="F73" s="12">
        <f t="shared" si="1"/>
        <v>0</v>
      </c>
    </row>
    <row r="74" spans="1:6" ht="15.95" customHeight="1" x14ac:dyDescent="0.25">
      <c r="A74" s="14" t="s">
        <v>56</v>
      </c>
      <c r="B74" s="15" t="s">
        <v>27</v>
      </c>
      <c r="C74" s="16">
        <v>1.3</v>
      </c>
      <c r="D74" s="16">
        <f t="shared" si="6"/>
        <v>4.16</v>
      </c>
      <c r="E74" s="15"/>
      <c r="F74" s="12">
        <f t="shared" ref="F74:F97" si="7">E74*C74</f>
        <v>0</v>
      </c>
    </row>
    <row r="75" spans="1:6" ht="15.95" customHeight="1" x14ac:dyDescent="0.25">
      <c r="A75" s="14" t="s">
        <v>57</v>
      </c>
      <c r="B75" s="15" t="s">
        <v>27</v>
      </c>
      <c r="C75" s="16">
        <v>1.3</v>
      </c>
      <c r="D75" s="16">
        <f t="shared" si="6"/>
        <v>4.16</v>
      </c>
      <c r="E75" s="15"/>
      <c r="F75" s="12">
        <f t="shared" si="7"/>
        <v>0</v>
      </c>
    </row>
    <row r="76" spans="1:6" ht="15.95" customHeight="1" x14ac:dyDescent="0.25">
      <c r="A76" s="14" t="s">
        <v>58</v>
      </c>
      <c r="B76" s="15" t="s">
        <v>27</v>
      </c>
      <c r="C76" s="16">
        <v>1.3</v>
      </c>
      <c r="D76" s="16">
        <f t="shared" si="6"/>
        <v>4.16</v>
      </c>
      <c r="E76" s="15"/>
      <c r="F76" s="12">
        <f t="shared" si="7"/>
        <v>0</v>
      </c>
    </row>
    <row r="77" spans="1:6" ht="15.95" customHeight="1" x14ac:dyDescent="0.25">
      <c r="A77" s="14" t="s">
        <v>74</v>
      </c>
      <c r="B77" s="15" t="s">
        <v>27</v>
      </c>
      <c r="C77" s="16">
        <v>2.2999999999999998</v>
      </c>
      <c r="D77" s="16">
        <f t="shared" si="6"/>
        <v>7.3599999999999994</v>
      </c>
      <c r="E77" s="15"/>
      <c r="F77" s="12">
        <f t="shared" si="7"/>
        <v>0</v>
      </c>
    </row>
    <row r="78" spans="1:6" ht="15.95" customHeight="1" x14ac:dyDescent="0.25">
      <c r="A78" s="14" t="s">
        <v>86</v>
      </c>
      <c r="B78" s="15" t="s">
        <v>27</v>
      </c>
      <c r="C78" s="16">
        <v>1.5</v>
      </c>
      <c r="D78" s="16">
        <f t="shared" si="6"/>
        <v>4.8000000000000007</v>
      </c>
      <c r="E78" s="15"/>
      <c r="F78" s="12">
        <f t="shared" si="7"/>
        <v>0</v>
      </c>
    </row>
    <row r="79" spans="1:6" ht="15.95" customHeight="1" x14ac:dyDescent="0.25">
      <c r="A79" s="14" t="s">
        <v>59</v>
      </c>
      <c r="B79" s="15" t="s">
        <v>27</v>
      </c>
      <c r="C79" s="16">
        <v>1.3</v>
      </c>
      <c r="D79" s="16">
        <f t="shared" si="6"/>
        <v>4.16</v>
      </c>
      <c r="E79" s="15"/>
      <c r="F79" s="12">
        <f t="shared" si="7"/>
        <v>0</v>
      </c>
    </row>
    <row r="80" spans="1:6" ht="15.95" customHeight="1" x14ac:dyDescent="0.25">
      <c r="A80" s="14" t="s">
        <v>60</v>
      </c>
      <c r="B80" s="15" t="s">
        <v>27</v>
      </c>
      <c r="C80" s="16">
        <v>1.3</v>
      </c>
      <c r="D80" s="16">
        <f t="shared" si="6"/>
        <v>4.16</v>
      </c>
      <c r="E80" s="15"/>
      <c r="F80" s="12">
        <f t="shared" si="7"/>
        <v>0</v>
      </c>
    </row>
    <row r="81" spans="1:6" ht="15.95" customHeight="1" x14ac:dyDescent="0.25">
      <c r="A81" s="14" t="s">
        <v>61</v>
      </c>
      <c r="B81" s="15" t="s">
        <v>27</v>
      </c>
      <c r="C81" s="16">
        <v>1.3</v>
      </c>
      <c r="D81" s="16">
        <f t="shared" si="6"/>
        <v>4.16</v>
      </c>
      <c r="E81" s="15"/>
      <c r="F81" s="12">
        <f t="shared" si="7"/>
        <v>0</v>
      </c>
    </row>
    <row r="82" spans="1:6" ht="15.95" customHeight="1" x14ac:dyDescent="0.25">
      <c r="A82" s="14" t="s">
        <v>87</v>
      </c>
      <c r="B82" s="15" t="s">
        <v>27</v>
      </c>
      <c r="C82" s="16">
        <v>1.3</v>
      </c>
      <c r="D82" s="16">
        <f t="shared" si="6"/>
        <v>4.16</v>
      </c>
      <c r="E82" s="15"/>
      <c r="F82" s="12">
        <f t="shared" si="7"/>
        <v>0</v>
      </c>
    </row>
    <row r="83" spans="1:6" ht="15.95" customHeight="1" x14ac:dyDescent="0.25">
      <c r="A83" s="11" t="s">
        <v>62</v>
      </c>
      <c r="B83" s="12" t="s">
        <v>27</v>
      </c>
      <c r="C83" s="16">
        <v>1.3</v>
      </c>
      <c r="D83" s="16">
        <f t="shared" si="6"/>
        <v>4.16</v>
      </c>
      <c r="E83" s="12"/>
      <c r="F83" s="12">
        <f t="shared" si="7"/>
        <v>0</v>
      </c>
    </row>
    <row r="84" spans="1:6" ht="15.95" customHeight="1" x14ac:dyDescent="0.25">
      <c r="A84" s="14" t="s">
        <v>63</v>
      </c>
      <c r="B84" s="15" t="s">
        <v>27</v>
      </c>
      <c r="C84" s="16">
        <v>1.3</v>
      </c>
      <c r="D84" s="16">
        <f t="shared" si="6"/>
        <v>4.16</v>
      </c>
      <c r="E84" s="15"/>
      <c r="F84" s="12">
        <f t="shared" si="7"/>
        <v>0</v>
      </c>
    </row>
    <row r="85" spans="1:6" ht="15.95" customHeight="1" x14ac:dyDescent="0.25">
      <c r="A85" s="14" t="s">
        <v>64</v>
      </c>
      <c r="B85" s="15" t="s">
        <v>27</v>
      </c>
      <c r="C85" s="16">
        <v>1.3</v>
      </c>
      <c r="D85" s="16">
        <f t="shared" si="6"/>
        <v>4.16</v>
      </c>
      <c r="E85" s="15"/>
      <c r="F85" s="12">
        <f t="shared" si="7"/>
        <v>0</v>
      </c>
    </row>
    <row r="86" spans="1:6" ht="15.95" customHeight="1" x14ac:dyDescent="0.25">
      <c r="A86" s="14" t="s">
        <v>65</v>
      </c>
      <c r="B86" s="15" t="s">
        <v>27</v>
      </c>
      <c r="C86" s="16">
        <v>2.2999999999999998</v>
      </c>
      <c r="D86" s="16">
        <f t="shared" si="6"/>
        <v>7.3599999999999994</v>
      </c>
      <c r="E86" s="15"/>
      <c r="F86" s="12">
        <f t="shared" si="7"/>
        <v>0</v>
      </c>
    </row>
    <row r="87" spans="1:6" ht="15.95" customHeight="1" x14ac:dyDescent="0.25">
      <c r="A87" s="14" t="s">
        <v>88</v>
      </c>
      <c r="B87" s="15" t="s">
        <v>27</v>
      </c>
      <c r="C87" s="16">
        <v>1.3</v>
      </c>
      <c r="D87" s="16">
        <f t="shared" si="6"/>
        <v>4.16</v>
      </c>
      <c r="E87" s="15"/>
      <c r="F87" s="12">
        <f t="shared" si="7"/>
        <v>0</v>
      </c>
    </row>
    <row r="88" spans="1:6" ht="15.95" customHeight="1" x14ac:dyDescent="0.25">
      <c r="A88" s="14" t="s">
        <v>75</v>
      </c>
      <c r="B88" s="15" t="s">
        <v>27</v>
      </c>
      <c r="C88" s="16">
        <v>1.3</v>
      </c>
      <c r="D88" s="16">
        <f t="shared" si="6"/>
        <v>4.16</v>
      </c>
      <c r="E88" s="15"/>
      <c r="F88" s="12">
        <f t="shared" si="7"/>
        <v>0</v>
      </c>
    </row>
    <row r="89" spans="1:6" ht="15.95" customHeight="1" x14ac:dyDescent="0.25">
      <c r="A89" s="14" t="s">
        <v>66</v>
      </c>
      <c r="B89" s="15" t="s">
        <v>27</v>
      </c>
      <c r="C89" s="16">
        <v>1.5</v>
      </c>
      <c r="D89" s="16">
        <f t="shared" si="6"/>
        <v>4.8000000000000007</v>
      </c>
      <c r="E89" s="15"/>
      <c r="F89" s="12">
        <f t="shared" si="7"/>
        <v>0</v>
      </c>
    </row>
    <row r="90" spans="1:6" ht="15.95" customHeight="1" x14ac:dyDescent="0.25">
      <c r="A90" s="14" t="s">
        <v>76</v>
      </c>
      <c r="B90" s="15" t="s">
        <v>27</v>
      </c>
      <c r="C90" s="16">
        <v>1.3</v>
      </c>
      <c r="D90" s="16">
        <f t="shared" si="6"/>
        <v>4.16</v>
      </c>
      <c r="E90" s="15"/>
      <c r="F90" s="12">
        <f t="shared" si="7"/>
        <v>0</v>
      </c>
    </row>
    <row r="91" spans="1:6" ht="15.95" customHeight="1" x14ac:dyDescent="0.25">
      <c r="A91" s="14" t="s">
        <v>77</v>
      </c>
      <c r="B91" s="15" t="s">
        <v>27</v>
      </c>
      <c r="C91" s="16">
        <v>1.5</v>
      </c>
      <c r="D91" s="16">
        <f t="shared" si="6"/>
        <v>4.8000000000000007</v>
      </c>
      <c r="E91" s="15"/>
      <c r="F91" s="12">
        <f t="shared" si="7"/>
        <v>0</v>
      </c>
    </row>
    <row r="92" spans="1:6" ht="15.95" customHeight="1" x14ac:dyDescent="0.25">
      <c r="A92" s="14" t="s">
        <v>78</v>
      </c>
      <c r="B92" s="15" t="s">
        <v>27</v>
      </c>
      <c r="C92" s="16">
        <v>1.5</v>
      </c>
      <c r="D92" s="16">
        <f t="shared" si="6"/>
        <v>4.8000000000000007</v>
      </c>
      <c r="E92" s="15"/>
      <c r="F92" s="12">
        <f t="shared" si="7"/>
        <v>0</v>
      </c>
    </row>
    <row r="93" spans="1:6" ht="15.95" customHeight="1" x14ac:dyDescent="0.25">
      <c r="A93" s="14" t="s">
        <v>67</v>
      </c>
      <c r="B93" s="15" t="s">
        <v>27</v>
      </c>
      <c r="C93" s="16">
        <v>1.3</v>
      </c>
      <c r="D93" s="16">
        <f t="shared" si="6"/>
        <v>4.16</v>
      </c>
      <c r="E93" s="15"/>
      <c r="F93" s="12">
        <f t="shared" si="7"/>
        <v>0</v>
      </c>
    </row>
    <row r="94" spans="1:6" ht="15.95" customHeight="1" x14ac:dyDescent="0.25">
      <c r="A94" s="11" t="s">
        <v>68</v>
      </c>
      <c r="B94" s="12" t="s">
        <v>27</v>
      </c>
      <c r="C94" s="16">
        <v>1.3</v>
      </c>
      <c r="D94" s="16">
        <f t="shared" si="6"/>
        <v>4.16</v>
      </c>
      <c r="E94" s="12"/>
      <c r="F94" s="12">
        <f t="shared" si="7"/>
        <v>0</v>
      </c>
    </row>
    <row r="95" spans="1:6" ht="15.95" customHeight="1" x14ac:dyDescent="0.25">
      <c r="A95" s="14" t="s">
        <v>89</v>
      </c>
      <c r="B95" s="15" t="s">
        <v>27</v>
      </c>
      <c r="C95" s="16">
        <v>1.5</v>
      </c>
      <c r="D95" s="16">
        <f t="shared" si="6"/>
        <v>4.8000000000000007</v>
      </c>
      <c r="E95" s="15"/>
      <c r="F95" s="12">
        <f t="shared" si="7"/>
        <v>0</v>
      </c>
    </row>
    <row r="96" spans="1:6" ht="15.95" customHeight="1" x14ac:dyDescent="0.25">
      <c r="A96" s="14" t="s">
        <v>20</v>
      </c>
      <c r="B96" s="15" t="s">
        <v>27</v>
      </c>
      <c r="C96" s="16">
        <v>1.3</v>
      </c>
      <c r="D96" s="16">
        <f t="shared" ref="D96:D97" si="8">C96*3.2</f>
        <v>4.16</v>
      </c>
      <c r="E96" s="15"/>
      <c r="F96" s="12">
        <f t="shared" si="7"/>
        <v>0</v>
      </c>
    </row>
    <row r="97" spans="1:6" ht="15.95" customHeight="1" x14ac:dyDescent="0.25">
      <c r="A97" s="14" t="s">
        <v>69</v>
      </c>
      <c r="B97" s="15" t="s">
        <v>27</v>
      </c>
      <c r="C97" s="16">
        <v>1.3</v>
      </c>
      <c r="D97" s="16">
        <f t="shared" si="8"/>
        <v>4.16</v>
      </c>
      <c r="E97" s="15"/>
      <c r="F97" s="12">
        <f t="shared" si="7"/>
        <v>0</v>
      </c>
    </row>
    <row r="98" spans="1:6" x14ac:dyDescent="0.25">
      <c r="A98"/>
      <c r="B98" s="18" t="s">
        <v>104</v>
      </c>
      <c r="C98" s="18"/>
      <c r="D98" s="18"/>
      <c r="E98" s="5"/>
      <c r="F98" s="17">
        <f>SUM(F11:F97)</f>
        <v>0</v>
      </c>
    </row>
  </sheetData>
  <sortState ref="A23:F28">
    <sortCondition ref="A23"/>
  </sortState>
  <mergeCells count="8">
    <mergeCell ref="B98:D98"/>
    <mergeCell ref="A9:F9"/>
    <mergeCell ref="A8:F8"/>
    <mergeCell ref="B2:F2"/>
    <mergeCell ref="B3:F3"/>
    <mergeCell ref="B4:F4"/>
    <mergeCell ref="A5:A7"/>
    <mergeCell ref="B5:F7"/>
  </mergeCells>
  <hyperlinks>
    <hyperlink ref="B2" r:id="rId1" display="sadovayaimperia@yandex.ru"/>
    <hyperlink ref="B3" r:id="rId2"/>
  </hyperlinks>
  <pageMargins left="0.25" right="0.25" top="0.75" bottom="0.75" header="0.3" footer="0.3"/>
  <pageSetup paperSize="9" scale="62" fitToHeight="0" orientation="portrait" verticalDpi="0" r:id="rId3"/>
  <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зр</dc:creator>
  <cp:lastModifiedBy>Пользователь Windows</cp:lastModifiedBy>
  <cp:lastPrinted>2023-06-23T09:46:56Z</cp:lastPrinted>
  <dcterms:created xsi:type="dcterms:W3CDTF">2023-06-16T10:45:23Z</dcterms:created>
  <dcterms:modified xsi:type="dcterms:W3CDTF">2023-10-20T08:53:22Z</dcterms:modified>
</cp:coreProperties>
</file>